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ky09\Dropbox (一般財団法人教職員生涯福祉財団)\事業部\ホームページ管理\R4年度更新案件\6月更新案件\経済生活設計表Excelシート\202209計算式一部修正\"/>
    </mc:Choice>
  </mc:AlternateContent>
  <xr:revisionPtr revIDLastSave="0" documentId="13_ncr:1_{9BDC056E-3EB0-40FA-8C10-09B7FB642AFC}" xr6:coauthVersionLast="47" xr6:coauthVersionMax="47" xr10:uidLastSave="{00000000-0000-0000-0000-000000000000}"/>
  <bookViews>
    <workbookView xWindow="-120" yWindow="-120" windowWidth="29040" windowHeight="17640" xr2:uid="{00000000-000D-0000-FFFF-FFFF00000000}"/>
  </bookViews>
  <sheets>
    <sheet name="事前作成　アウトライン資料" sheetId="2" r:id="rId1"/>
    <sheet name="経済生活設計表" sheetId="1" r:id="rId2"/>
  </sheets>
  <definedNames>
    <definedName name="_xlnm.Print_Area" localSheetId="1">経済生活設計表!$A$1:$AU$45</definedName>
    <definedName name="_xlnm.Print_Area" localSheetId="0">'事前作成　アウトライン資料'!$A$1:$P$147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J40"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H40" i="1"/>
  <c r="G40" i="1"/>
  <c r="L86" i="2"/>
  <c r="F45" i="1" s="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B36" i="1"/>
  <c r="B23" i="1"/>
  <c r="G36" i="1"/>
  <c r="G27" i="1"/>
  <c r="G28" i="1"/>
  <c r="G29" i="1"/>
  <c r="G30" i="1"/>
  <c r="G31" i="1"/>
  <c r="G32" i="1"/>
  <c r="G33" i="1"/>
  <c r="G34" i="1"/>
  <c r="G35" i="1"/>
  <c r="G26" i="1"/>
  <c r="G21" i="1"/>
  <c r="G22" i="1"/>
  <c r="G23" i="1"/>
  <c r="G20" i="1"/>
  <c r="L70" i="2"/>
  <c r="G51" i="2" s="1"/>
  <c r="G52" i="2" s="1"/>
  <c r="G30" i="2"/>
  <c r="R41" i="1" l="1"/>
  <c r="AP41" i="1"/>
  <c r="AN41" i="1"/>
  <c r="AJ41" i="1"/>
  <c r="AH41" i="1"/>
  <c r="AE41" i="1"/>
  <c r="AD41" i="1"/>
  <c r="AC41" i="1"/>
  <c r="Z41" i="1"/>
  <c r="AT41" i="1"/>
  <c r="AS41" i="1"/>
  <c r="AR41" i="1"/>
  <c r="AQ41" i="1"/>
  <c r="AO41" i="1"/>
  <c r="AI41" i="1"/>
  <c r="AA41" i="1"/>
  <c r="X41" i="1"/>
  <c r="U41" i="1"/>
  <c r="S41" i="1"/>
  <c r="T41" i="1"/>
  <c r="AU41" i="1"/>
  <c r="AB41" i="1"/>
  <c r="W41" i="1"/>
  <c r="AF41" i="1"/>
  <c r="AG41" i="1"/>
  <c r="Y41" i="1"/>
  <c r="V41" i="1"/>
  <c r="AK41" i="1"/>
  <c r="AL41" i="1"/>
  <c r="AM41" i="1"/>
  <c r="Q41" i="1"/>
  <c r="N41" i="1"/>
  <c r="O41" i="1"/>
  <c r="P41" i="1"/>
  <c r="G39" i="1"/>
  <c r="G25" i="1"/>
  <c r="G6" i="1"/>
  <c r="H6" i="1" s="1"/>
  <c r="I6" i="1" s="1"/>
  <c r="J6" i="1" s="1"/>
  <c r="K6" i="1" s="1"/>
  <c r="L6" i="1" s="1"/>
  <c r="M6" i="1" s="1"/>
  <c r="AU2" i="1"/>
  <c r="AT2" i="1"/>
  <c r="AT1" i="1"/>
  <c r="AS1" i="1"/>
  <c r="AR1" i="1"/>
  <c r="H25" i="1"/>
  <c r="I25" i="1"/>
  <c r="J25" i="1"/>
  <c r="K25" i="1"/>
  <c r="L25" i="1"/>
  <c r="M25" i="1"/>
  <c r="G4" i="1"/>
  <c r="H4" i="1" s="1"/>
  <c r="I4" i="1" s="1"/>
  <c r="J4" i="1" s="1"/>
  <c r="K4" i="1" s="1"/>
  <c r="L4" i="1" s="1"/>
  <c r="M4" i="1" s="1"/>
  <c r="G7" i="1"/>
  <c r="H7" i="1" s="1"/>
  <c r="I7" i="1" s="1"/>
  <c r="J7" i="1" s="1"/>
  <c r="K7" i="1" s="1"/>
  <c r="L7" i="1" s="1"/>
  <c r="M7" i="1" s="1"/>
  <c r="G8" i="1"/>
  <c r="H8" i="1" s="1"/>
  <c r="I8" i="1" s="1"/>
  <c r="J8" i="1" s="1"/>
  <c r="K8" i="1" s="1"/>
  <c r="L8" i="1" s="1"/>
  <c r="M8" i="1" s="1"/>
  <c r="G9" i="1"/>
  <c r="H9" i="1" s="1"/>
  <c r="I9" i="1" s="1"/>
  <c r="J9" i="1" s="1"/>
  <c r="K9" i="1" s="1"/>
  <c r="L9" i="1" s="1"/>
  <c r="M9" i="1" s="1"/>
  <c r="G10" i="1"/>
  <c r="H10" i="1" s="1"/>
  <c r="I10" i="1" s="1"/>
  <c r="J10" i="1" s="1"/>
  <c r="K10" i="1" s="1"/>
  <c r="L10" i="1" s="1"/>
  <c r="M10" i="1" s="1"/>
  <c r="E7" i="1"/>
  <c r="E8" i="1"/>
  <c r="E9" i="1"/>
  <c r="E10" i="1"/>
  <c r="E6" i="1"/>
  <c r="D7" i="1"/>
  <c r="D8" i="1"/>
  <c r="D9" i="1"/>
  <c r="D10" i="1"/>
  <c r="D6" i="1"/>
  <c r="B7" i="1"/>
  <c r="B9" i="1"/>
  <c r="B10" i="1"/>
  <c r="B8" i="1"/>
  <c r="N6" i="1" l="1"/>
  <c r="O6" i="1" s="1"/>
  <c r="P6" i="1" s="1"/>
  <c r="Q6" i="1" s="1"/>
  <c r="R6" i="1" s="1"/>
  <c r="S6" i="1" s="1"/>
  <c r="T6" i="1" s="1"/>
  <c r="U6" i="1" s="1"/>
  <c r="V6" i="1" s="1"/>
  <c r="W6" i="1" s="1"/>
  <c r="X6" i="1" s="1"/>
  <c r="Y6" i="1" s="1"/>
  <c r="Z6" i="1" s="1"/>
  <c r="AA6" i="1" s="1"/>
  <c r="AB6" i="1" s="1"/>
  <c r="AC6" i="1" s="1"/>
  <c r="AD6" i="1" s="1"/>
  <c r="AE6" i="1" s="1"/>
  <c r="AF6" i="1" s="1"/>
  <c r="AG6" i="1" s="1"/>
  <c r="AH6" i="1" s="1"/>
  <c r="AI6" i="1" s="1"/>
  <c r="AJ6" i="1" s="1"/>
  <c r="AK6" i="1" s="1"/>
  <c r="AL6" i="1" s="1"/>
  <c r="AM6" i="1" s="1"/>
  <c r="AN6" i="1" s="1"/>
  <c r="AO6" i="1" s="1"/>
  <c r="AP6" i="1" s="1"/>
  <c r="AQ6" i="1" s="1"/>
  <c r="AR6" i="1" s="1"/>
  <c r="AS6" i="1" s="1"/>
  <c r="AT6" i="1" s="1"/>
  <c r="AU6" i="1" s="1"/>
  <c r="N10" i="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AN10" i="1" s="1"/>
  <c r="AO10" i="1" s="1"/>
  <c r="AP10" i="1" s="1"/>
  <c r="AQ10" i="1" s="1"/>
  <c r="AR10" i="1" s="1"/>
  <c r="AS10" i="1" s="1"/>
  <c r="AT10" i="1" s="1"/>
  <c r="AU10" i="1" s="1"/>
  <c r="N9" i="1"/>
  <c r="O9" i="1" s="1"/>
  <c r="P9" i="1" s="1"/>
  <c r="Q9" i="1" s="1"/>
  <c r="R9" i="1" s="1"/>
  <c r="S9" i="1" s="1"/>
  <c r="T9" i="1" s="1"/>
  <c r="U9" i="1" s="1"/>
  <c r="V9" i="1" s="1"/>
  <c r="W9" i="1" s="1"/>
  <c r="X9" i="1" s="1"/>
  <c r="Y9" i="1" s="1"/>
  <c r="Z9" i="1" s="1"/>
  <c r="AA9" i="1" s="1"/>
  <c r="AB9" i="1" s="1"/>
  <c r="AC9" i="1" s="1"/>
  <c r="AD9" i="1" s="1"/>
  <c r="AE9" i="1" s="1"/>
  <c r="AF9" i="1" s="1"/>
  <c r="AG9" i="1" s="1"/>
  <c r="AH9" i="1" s="1"/>
  <c r="AI9" i="1" s="1"/>
  <c r="AJ9" i="1" s="1"/>
  <c r="AK9" i="1" s="1"/>
  <c r="AL9" i="1" s="1"/>
  <c r="AM9" i="1" s="1"/>
  <c r="AN9" i="1" s="1"/>
  <c r="AO9" i="1" s="1"/>
  <c r="AP9" i="1" s="1"/>
  <c r="AQ9" i="1" s="1"/>
  <c r="AR9" i="1" s="1"/>
  <c r="AS9" i="1" s="1"/>
  <c r="AT9" i="1" s="1"/>
  <c r="AU9" i="1" s="1"/>
  <c r="N8" i="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N7" i="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N4" i="1"/>
  <c r="O4" i="1" s="1"/>
  <c r="P4" i="1" s="1"/>
  <c r="Q4" i="1" s="1"/>
  <c r="R4" i="1" s="1"/>
  <c r="S4" i="1" s="1"/>
  <c r="T4" i="1" s="1"/>
  <c r="U4" i="1" s="1"/>
  <c r="V4" i="1" s="1"/>
  <c r="W4" i="1" s="1"/>
  <c r="X4" i="1" s="1"/>
  <c r="Y4" i="1" s="1"/>
  <c r="Z4" i="1" s="1"/>
  <c r="AA4" i="1" s="1"/>
  <c r="AB4" i="1" s="1"/>
  <c r="AC4" i="1" s="1"/>
  <c r="AD4" i="1" s="1"/>
  <c r="AE4" i="1" s="1"/>
  <c r="AF4" i="1" s="1"/>
  <c r="AG4" i="1" s="1"/>
  <c r="AH4" i="1" s="1"/>
  <c r="AI4" i="1" s="1"/>
  <c r="AJ4" i="1" s="1"/>
  <c r="AK4" i="1" s="1"/>
  <c r="AL4" i="1" s="1"/>
  <c r="AM4" i="1" s="1"/>
  <c r="AN4" i="1" s="1"/>
  <c r="AO4" i="1" s="1"/>
  <c r="AP4" i="1" s="1"/>
  <c r="AQ4" i="1" s="1"/>
  <c r="AR4" i="1" s="1"/>
  <c r="AS4" i="1" s="1"/>
  <c r="AT4" i="1" s="1"/>
  <c r="AU4" i="1" s="1"/>
  <c r="J41" i="1"/>
  <c r="K41" i="1"/>
  <c r="M41" i="1"/>
  <c r="L41" i="1"/>
  <c r="H41" i="1"/>
  <c r="G41" i="1"/>
  <c r="I41" i="1"/>
  <c r="G42" i="1" l="1"/>
  <c r="H42" i="1" s="1"/>
  <c r="I42" i="1" s="1"/>
  <c r="J42" i="1" s="1"/>
  <c r="K42" i="1" s="1"/>
  <c r="L42" i="1" s="1"/>
  <c r="M42" i="1" s="1"/>
  <c r="N42" i="1" l="1"/>
  <c r="O42" i="1" s="1"/>
  <c r="P42" i="1" s="1"/>
  <c r="Q42" i="1" s="1"/>
  <c r="R42" i="1" s="1"/>
  <c r="S42" i="1" s="1"/>
  <c r="T42" i="1" s="1"/>
  <c r="U42" i="1" s="1"/>
  <c r="V42" i="1" s="1"/>
  <c r="W42" i="1" s="1"/>
  <c r="X42" i="1" s="1"/>
  <c r="Y42" i="1" s="1"/>
  <c r="Z42" i="1" s="1"/>
  <c r="AA42" i="1" s="1"/>
  <c r="AB42" i="1" s="1"/>
  <c r="AC42" i="1" s="1"/>
  <c r="AD42" i="1" s="1"/>
  <c r="AE42" i="1" s="1"/>
  <c r="AF42" i="1" s="1"/>
  <c r="AG42" i="1" s="1"/>
  <c r="AH42" i="1" s="1"/>
  <c r="AI42" i="1" s="1"/>
  <c r="AJ42" i="1" s="1"/>
  <c r="AK42" i="1" s="1"/>
  <c r="AL42" i="1" s="1"/>
  <c r="AM42" i="1" s="1"/>
  <c r="AN42" i="1" s="1"/>
  <c r="AO42" i="1" s="1"/>
  <c r="AP42" i="1" s="1"/>
  <c r="AQ42" i="1" s="1"/>
  <c r="AR42" i="1" s="1"/>
  <c r="AS42" i="1" s="1"/>
  <c r="AT42" i="1" s="1"/>
  <c r="AU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Zai21</author>
    <author>教職員生涯福祉財団</author>
  </authors>
  <commentList>
    <comment ref="C29" authorId="0" shapeId="0" xr:uid="{00000000-0006-0000-0000-000001000000}">
      <text>
        <r>
          <rPr>
            <sz val="9"/>
            <color indexed="81"/>
            <rFont val="MS P ゴシック"/>
            <family val="3"/>
            <charset val="128"/>
          </rPr>
          <t>収入項目 自由記入欄</t>
        </r>
      </text>
    </comment>
    <comment ref="C50" authorId="0" shapeId="0" xr:uid="{00000000-0006-0000-0000-000002000000}">
      <text>
        <r>
          <rPr>
            <sz val="9"/>
            <color indexed="81"/>
            <rFont val="MS P ゴシック"/>
            <family val="3"/>
            <charset val="128"/>
          </rPr>
          <t>支出項目 自由記入欄</t>
        </r>
      </text>
    </comment>
    <comment ref="I102" authorId="1" shapeId="0" xr:uid="{00000000-0006-0000-0000-000003000000}">
      <text>
        <r>
          <rPr>
            <b/>
            <sz val="9"/>
            <color indexed="81"/>
            <rFont val="ＭＳ Ｐゴシック"/>
            <family val="3"/>
            <charset val="128"/>
          </rPr>
          <t>誕生日以降の満年齢で入力してください</t>
        </r>
      </text>
    </comment>
    <comment ref="C103" authorId="1" shapeId="0" xr:uid="{00000000-0006-0000-0000-000004000000}">
      <text>
        <r>
          <rPr>
            <b/>
            <sz val="9"/>
            <color indexed="81"/>
            <rFont val="ＭＳ Ｐゴシック"/>
            <family val="3"/>
            <charset val="128"/>
          </rPr>
          <t>続柄を入力してください</t>
        </r>
      </text>
    </comment>
    <comment ref="E103" authorId="1" shapeId="0" xr:uid="{00000000-0006-0000-0000-000005000000}">
      <text>
        <r>
          <rPr>
            <b/>
            <sz val="9"/>
            <color indexed="81"/>
            <rFont val="ＭＳ Ｐゴシック"/>
            <family val="3"/>
            <charset val="128"/>
          </rPr>
          <t>配偶者・子ども・生計を一にする同居の親族などを入力してください</t>
        </r>
      </text>
    </comment>
    <comment ref="G103" authorId="1" shapeId="0" xr:uid="{00000000-0006-0000-0000-000006000000}">
      <text>
        <r>
          <rPr>
            <b/>
            <sz val="9"/>
            <color indexed="81"/>
            <rFont val="ＭＳ Ｐゴシック"/>
            <family val="3"/>
            <charset val="128"/>
          </rPr>
          <t>配偶者・子ども・生計を一にする同居の親族などを入力してください</t>
        </r>
      </text>
    </comment>
    <comment ref="I103" authorId="1" shapeId="0" xr:uid="{00000000-0006-0000-0000-000007000000}">
      <text>
        <r>
          <rPr>
            <b/>
            <sz val="9"/>
            <color indexed="81"/>
            <rFont val="ＭＳ Ｐゴシック"/>
            <family val="3"/>
            <charset val="128"/>
          </rPr>
          <t>誕生日以降の満年齢で入力してください</t>
        </r>
      </text>
    </comment>
    <comment ref="C104" authorId="1" shapeId="0" xr:uid="{00000000-0006-0000-0000-000008000000}">
      <text>
        <r>
          <rPr>
            <b/>
            <sz val="9"/>
            <color indexed="81"/>
            <rFont val="ＭＳ Ｐゴシック"/>
            <family val="3"/>
            <charset val="128"/>
          </rPr>
          <t>続柄を入力してください</t>
        </r>
      </text>
    </comment>
    <comment ref="E104" authorId="1" shapeId="0" xr:uid="{00000000-0006-0000-0000-000009000000}">
      <text>
        <r>
          <rPr>
            <b/>
            <sz val="9"/>
            <color indexed="81"/>
            <rFont val="ＭＳ Ｐゴシック"/>
            <family val="3"/>
            <charset val="128"/>
          </rPr>
          <t>配偶者・子ども・生計を一にする同居の親族などを入力してください</t>
        </r>
      </text>
    </comment>
    <comment ref="G104" authorId="1" shapeId="0" xr:uid="{00000000-0006-0000-0000-00000A000000}">
      <text>
        <r>
          <rPr>
            <b/>
            <sz val="9"/>
            <color indexed="81"/>
            <rFont val="ＭＳ Ｐゴシック"/>
            <family val="3"/>
            <charset val="128"/>
          </rPr>
          <t>配偶者・子ども・生計を一にする同居の親族などを入力してください</t>
        </r>
      </text>
    </comment>
    <comment ref="I104" authorId="1" shapeId="0" xr:uid="{00000000-0006-0000-0000-00000B000000}">
      <text>
        <r>
          <rPr>
            <b/>
            <sz val="9"/>
            <color indexed="81"/>
            <rFont val="ＭＳ Ｐゴシック"/>
            <family val="3"/>
            <charset val="128"/>
          </rPr>
          <t>誕生日以降の満年齢で入力してください</t>
        </r>
      </text>
    </comment>
    <comment ref="C105" authorId="1" shapeId="0" xr:uid="{00000000-0006-0000-0000-00000C000000}">
      <text>
        <r>
          <rPr>
            <b/>
            <sz val="9"/>
            <color indexed="81"/>
            <rFont val="ＭＳ Ｐゴシック"/>
            <family val="3"/>
            <charset val="128"/>
          </rPr>
          <t>続柄を入力してください</t>
        </r>
      </text>
    </comment>
    <comment ref="E105" authorId="1" shapeId="0" xr:uid="{00000000-0006-0000-0000-00000D000000}">
      <text>
        <r>
          <rPr>
            <b/>
            <sz val="9"/>
            <color indexed="81"/>
            <rFont val="ＭＳ Ｐゴシック"/>
            <family val="3"/>
            <charset val="128"/>
          </rPr>
          <t>配偶者・子ども・生計を一にする同居の親族などを入力してください</t>
        </r>
      </text>
    </comment>
    <comment ref="G105" authorId="1" shapeId="0" xr:uid="{00000000-0006-0000-0000-00000E000000}">
      <text>
        <r>
          <rPr>
            <b/>
            <sz val="9"/>
            <color indexed="81"/>
            <rFont val="ＭＳ Ｐゴシック"/>
            <family val="3"/>
            <charset val="128"/>
          </rPr>
          <t>配偶者・子ども・生計を一にする同居の親族などを入力してください</t>
        </r>
      </text>
    </comment>
    <comment ref="I105" authorId="1" shapeId="0" xr:uid="{00000000-0006-0000-0000-00000F000000}">
      <text>
        <r>
          <rPr>
            <b/>
            <sz val="9"/>
            <color indexed="81"/>
            <rFont val="ＭＳ Ｐゴシック"/>
            <family val="3"/>
            <charset val="128"/>
          </rPr>
          <t>誕生日以降の満年齢で入力してください</t>
        </r>
      </text>
    </comment>
    <comment ref="C106" authorId="1" shapeId="0" xr:uid="{00000000-0006-0000-0000-000010000000}">
      <text>
        <r>
          <rPr>
            <b/>
            <sz val="9"/>
            <color indexed="81"/>
            <rFont val="ＭＳ Ｐゴシック"/>
            <family val="3"/>
            <charset val="128"/>
          </rPr>
          <t>続柄を入力してください</t>
        </r>
      </text>
    </comment>
    <comment ref="E106" authorId="1" shapeId="0" xr:uid="{00000000-0006-0000-0000-000011000000}">
      <text>
        <r>
          <rPr>
            <b/>
            <sz val="9"/>
            <color indexed="81"/>
            <rFont val="ＭＳ Ｐゴシック"/>
            <family val="3"/>
            <charset val="128"/>
          </rPr>
          <t>配偶者・子ども・生計を一にする同居の親族などを入力してください</t>
        </r>
      </text>
    </comment>
    <comment ref="G106" authorId="1" shapeId="0" xr:uid="{00000000-0006-0000-0000-000012000000}">
      <text>
        <r>
          <rPr>
            <b/>
            <sz val="9"/>
            <color indexed="81"/>
            <rFont val="ＭＳ Ｐゴシック"/>
            <family val="3"/>
            <charset val="128"/>
          </rPr>
          <t>配偶者・子ども・生計を一にする同居の親族などを入力してください</t>
        </r>
      </text>
    </comment>
    <comment ref="I106" authorId="1" shapeId="0" xr:uid="{00000000-0006-0000-0000-000013000000}">
      <text>
        <r>
          <rPr>
            <b/>
            <sz val="9"/>
            <color indexed="81"/>
            <rFont val="ＭＳ Ｐゴシック"/>
            <family val="3"/>
            <charset val="128"/>
          </rPr>
          <t>誕生日以降の満年齢で入力してください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KYCL010</author>
    <author>Zai21</author>
  </authors>
  <commentList>
    <comment ref="G11" authorId="0" shapeId="0" xr:uid="{00000000-0006-0000-0100-000001000000}">
      <text>
        <r>
          <rPr>
            <sz val="9"/>
            <color indexed="81"/>
            <rFont val="ＭＳ Ｐゴシック"/>
            <family val="3"/>
            <charset val="128"/>
          </rPr>
          <t>上段に出来事を記入して下さい</t>
        </r>
      </text>
    </comment>
    <comment ref="G12" authorId="0" shapeId="0" xr:uid="{00000000-0006-0000-0100-000002000000}">
      <text>
        <r>
          <rPr>
            <sz val="9"/>
            <color indexed="81"/>
            <rFont val="ＭＳ Ｐゴシック"/>
            <family val="3"/>
            <charset val="128"/>
          </rPr>
          <t>下段に出来事にかかる金額を記入して下さい。</t>
        </r>
      </text>
    </comment>
    <comment ref="G20" authorId="1" shapeId="0" xr:uid="{00000000-0006-0000-0100-000003000000}">
      <text>
        <r>
          <rPr>
            <sz val="9"/>
            <color indexed="81"/>
            <rFont val="MS P ゴシック"/>
            <family val="3"/>
            <charset val="128"/>
          </rPr>
          <t>収入・支出の初年度金額は、事前作成 アウトライン資料から自動転記されます。</t>
        </r>
      </text>
    </comment>
    <comment ref="B23" authorId="1" shapeId="0" xr:uid="{00000000-0006-0000-0100-000004000000}">
      <text>
        <r>
          <rPr>
            <sz val="9"/>
            <color indexed="81"/>
            <rFont val="MS P ゴシック"/>
            <family val="3"/>
            <charset val="128"/>
          </rPr>
          <t>事前作成 アウトライン資料　収入項目自由記入欄から自動転記されます。</t>
        </r>
      </text>
    </comment>
    <comment ref="B36" authorId="1" shapeId="0" xr:uid="{00000000-0006-0000-0100-000005000000}">
      <text>
        <r>
          <rPr>
            <sz val="9"/>
            <color indexed="81"/>
            <rFont val="MS P ゴシック"/>
            <family val="3"/>
            <charset val="128"/>
          </rPr>
          <t>事前作成 アウトライン資料　支出項目自由記入欄から自動転記されます。</t>
        </r>
      </text>
    </comment>
    <comment ref="G39" authorId="1" shapeId="0" xr:uid="{00000000-0006-0000-0100-000006000000}">
      <text>
        <r>
          <rPr>
            <sz val="9"/>
            <color indexed="81"/>
            <rFont val="MS P ゴシック"/>
            <family val="3"/>
            <charset val="128"/>
          </rPr>
          <t>事前作成 アウトライン資料の[A]から自動転記されます。</t>
        </r>
      </text>
    </comment>
    <comment ref="F45" authorId="1" shapeId="0" xr:uid="{00000000-0006-0000-0100-000007000000}">
      <text>
        <r>
          <rPr>
            <sz val="9"/>
            <color indexed="81"/>
            <rFont val="MS P ゴシック"/>
            <family val="3"/>
            <charset val="128"/>
          </rPr>
          <t>事前作成　アウトライン資料の[C]から自動転記されます。</t>
        </r>
      </text>
    </comment>
  </commentList>
</comments>
</file>

<file path=xl/sharedStrings.xml><?xml version="1.0" encoding="utf-8"?>
<sst xmlns="http://schemas.openxmlformats.org/spreadsheetml/2006/main" count="186" uniqueCount="154">
  <si>
    <t>）</t>
    <phoneticPr fontId="1"/>
  </si>
  <si>
    <t>（</t>
    <phoneticPr fontId="1"/>
  </si>
  <si>
    <t>家族の年齢</t>
    <rPh sb="0" eb="2">
      <t>カゾク</t>
    </rPh>
    <rPh sb="3" eb="5">
      <t>ネンレイ</t>
    </rPh>
    <phoneticPr fontId="1"/>
  </si>
  <si>
    <t>計画や出来事</t>
    <rPh sb="0" eb="2">
      <t>ケイカク</t>
    </rPh>
    <rPh sb="3" eb="6">
      <t>デキゴト</t>
    </rPh>
    <phoneticPr fontId="1"/>
  </si>
  <si>
    <t>収　　入</t>
    <rPh sb="0" eb="1">
      <t>オサム</t>
    </rPh>
    <rPh sb="3" eb="4">
      <t>イ</t>
    </rPh>
    <phoneticPr fontId="1"/>
  </si>
  <si>
    <t>支　　　　出</t>
    <rPh sb="0" eb="1">
      <t>ササ</t>
    </rPh>
    <rPh sb="5" eb="6">
      <t>デ</t>
    </rPh>
    <phoneticPr fontId="1"/>
  </si>
  <si>
    <t>貯　蓄　累　計　額</t>
    <rPh sb="0" eb="1">
      <t>チョ</t>
    </rPh>
    <rPh sb="2" eb="3">
      <t>チク</t>
    </rPh>
    <rPh sb="4" eb="5">
      <t>ルイ</t>
    </rPh>
    <rPh sb="6" eb="7">
      <t>ケイ</t>
    </rPh>
    <rPh sb="8" eb="9">
      <t>ガク</t>
    </rPh>
    <phoneticPr fontId="1"/>
  </si>
  <si>
    <t>小　　計①</t>
    <rPh sb="0" eb="1">
      <t>ショウ</t>
    </rPh>
    <rPh sb="3" eb="4">
      <t>ケイ</t>
    </rPh>
    <phoneticPr fontId="1"/>
  </si>
  <si>
    <t>小　　計②</t>
    <rPh sb="0" eb="1">
      <t>ショウ</t>
    </rPh>
    <rPh sb="3" eb="4">
      <t>ケイ</t>
    </rPh>
    <phoneticPr fontId="1"/>
  </si>
  <si>
    <t>（ワークシート１）</t>
    <phoneticPr fontId="1"/>
  </si>
  <si>
    <t>経済生活設計表</t>
    <rPh sb="0" eb="2">
      <t>ケイザイ</t>
    </rPh>
    <rPh sb="2" eb="4">
      <t>セイカツ</t>
    </rPh>
    <rPh sb="4" eb="6">
      <t>セッケイ</t>
    </rPh>
    <rPh sb="6" eb="7">
      <t>ヒョウ</t>
    </rPh>
    <phoneticPr fontId="1"/>
  </si>
  <si>
    <t>［経済生活に関する計画や出来事］</t>
    <rPh sb="1" eb="3">
      <t>ケイザイ</t>
    </rPh>
    <rPh sb="3" eb="5">
      <t>セイカツ</t>
    </rPh>
    <rPh sb="6" eb="7">
      <t>カン</t>
    </rPh>
    <rPh sb="9" eb="11">
      <t>ケイカク</t>
    </rPh>
    <rPh sb="12" eb="15">
      <t>デキゴト</t>
    </rPh>
    <phoneticPr fontId="1"/>
  </si>
  <si>
    <t>年</t>
    <rPh sb="0" eb="1">
      <t>ネン</t>
    </rPh>
    <phoneticPr fontId="1"/>
  </si>
  <si>
    <t>月</t>
    <rPh sb="0" eb="1">
      <t>ガツ</t>
    </rPh>
    <phoneticPr fontId="1"/>
  </si>
  <si>
    <t>［収　　支　　計　　画］</t>
    <rPh sb="1" eb="2">
      <t>オサム</t>
    </rPh>
    <rPh sb="4" eb="5">
      <t>ササ</t>
    </rPh>
    <rPh sb="7" eb="8">
      <t>ケイ</t>
    </rPh>
    <rPh sb="10" eb="11">
      <t>ガ</t>
    </rPh>
    <phoneticPr fontId="1"/>
  </si>
  <si>
    <t>姓</t>
    <rPh sb="0" eb="1">
      <t>セイ</t>
    </rPh>
    <phoneticPr fontId="1"/>
  </si>
  <si>
    <t>名</t>
    <rPh sb="0" eb="1">
      <t>メイ</t>
    </rPh>
    <phoneticPr fontId="1"/>
  </si>
  <si>
    <t>日</t>
    <rPh sb="0" eb="1">
      <t>ヒ</t>
    </rPh>
    <phoneticPr fontId="1"/>
  </si>
  <si>
    <t>年齢</t>
    <rPh sb="0" eb="2">
      <t>ネンレイ</t>
    </rPh>
    <phoneticPr fontId="1"/>
  </si>
  <si>
    <t>本　人</t>
    <rPh sb="0" eb="1">
      <t>ホン</t>
    </rPh>
    <rPh sb="2" eb="3">
      <t>ヒト</t>
    </rPh>
    <phoneticPr fontId="1"/>
  </si>
  <si>
    <t>万円</t>
    <rPh sb="0" eb="2">
      <t>マンエン</t>
    </rPh>
    <phoneticPr fontId="1"/>
  </si>
  <si>
    <t>名 前</t>
    <rPh sb="0" eb="1">
      <t>メイ</t>
    </rPh>
    <rPh sb="2" eb="3">
      <t>マエ</t>
    </rPh>
    <phoneticPr fontId="1"/>
  </si>
  <si>
    <t>本　人</t>
    <rPh sb="0" eb="3">
      <t>ホンニン</t>
    </rPh>
    <phoneticPr fontId="1"/>
  </si>
  <si>
    <t>日常生活費</t>
    <rPh sb="0" eb="2">
      <t>ニチジョウ</t>
    </rPh>
    <rPh sb="2" eb="4">
      <t>セイカツ</t>
    </rPh>
    <rPh sb="4" eb="5">
      <t>ヒ</t>
    </rPh>
    <phoneticPr fontId="1"/>
  </si>
  <si>
    <r>
      <t xml:space="preserve"> </t>
    </r>
    <r>
      <rPr>
        <sz val="11"/>
        <rFont val="ＭＳ Ｐゴシック"/>
        <family val="3"/>
        <charset val="128"/>
      </rPr>
      <t>計画や出来事に伴う　</t>
    </r>
    <r>
      <rPr>
        <sz val="11"/>
        <rFont val="ＭＳ Ｐゴシック"/>
        <family val="3"/>
        <charset val="128"/>
      </rPr>
      <t xml:space="preserve">       </t>
    </r>
    <r>
      <rPr>
        <sz val="11"/>
        <rFont val="ＭＳ Ｐゴシック"/>
        <family val="3"/>
        <charset val="128"/>
      </rPr>
      <t>収入金額・支出金額</t>
    </r>
    <rPh sb="1" eb="3">
      <t>ケイカク</t>
    </rPh>
    <rPh sb="4" eb="7">
      <t>デキゴト</t>
    </rPh>
    <rPh sb="8" eb="9">
      <t>トモナ</t>
    </rPh>
    <rPh sb="18" eb="20">
      <t>シュウニュウ</t>
    </rPh>
    <rPh sb="20" eb="22">
      <t>キンガク</t>
    </rPh>
    <rPh sb="23" eb="25">
      <t>シシュツ</t>
    </rPh>
    <rPh sb="25" eb="27">
      <t>キンガク</t>
    </rPh>
    <phoneticPr fontId="1"/>
  </si>
  <si>
    <t>作成</t>
    <rPh sb="0" eb="2">
      <t>サクセイ</t>
    </rPh>
    <phoneticPr fontId="1"/>
  </si>
  <si>
    <t>(単位:万円)</t>
    <rPh sb="1" eb="3">
      <t>タンイ</t>
    </rPh>
    <rPh sb="4" eb="6">
      <t>マンエン</t>
    </rPh>
    <phoneticPr fontId="1"/>
  </si>
  <si>
    <t>名 前</t>
    <rPh sb="0" eb="1">
      <t>ナ</t>
    </rPh>
    <rPh sb="2" eb="3">
      <t>マエ</t>
    </rPh>
    <phoneticPr fontId="1"/>
  </si>
  <si>
    <t>作成日</t>
    <rPh sb="0" eb="2">
      <t>サクセイ</t>
    </rPh>
    <rPh sb="2" eb="3">
      <t>ビ</t>
    </rPh>
    <phoneticPr fontId="1"/>
  </si>
  <si>
    <t>続柄</t>
    <rPh sb="0" eb="2">
      <t>ゾクガラ</t>
    </rPh>
    <phoneticPr fontId="1"/>
  </si>
  <si>
    <t>配偶者の収入</t>
    <rPh sb="0" eb="3">
      <t>ハイグウシャ</t>
    </rPh>
    <rPh sb="4" eb="6">
      <t>シュウニュウ</t>
    </rPh>
    <phoneticPr fontId="1"/>
  </si>
  <si>
    <t>住居費</t>
    <rPh sb="0" eb="3">
      <t>ジュウキョヒ</t>
    </rPh>
    <phoneticPr fontId="1"/>
  </si>
  <si>
    <t>掛金（保険料）</t>
    <rPh sb="0" eb="2">
      <t>カケキン</t>
    </rPh>
    <rPh sb="3" eb="6">
      <t>ホケンリョウ</t>
    </rPh>
    <phoneticPr fontId="1"/>
  </si>
  <si>
    <t>通信費</t>
    <rPh sb="0" eb="3">
      <t>ツウシンヒ</t>
    </rPh>
    <phoneticPr fontId="1"/>
  </si>
  <si>
    <t>教養・自己啓発</t>
    <rPh sb="0" eb="2">
      <t>キョウヨウ</t>
    </rPh>
    <rPh sb="3" eb="5">
      <t>ジコ</t>
    </rPh>
    <rPh sb="5" eb="7">
      <t>ケイハツ</t>
    </rPh>
    <phoneticPr fontId="1"/>
  </si>
  <si>
    <t>養育関係費</t>
    <rPh sb="0" eb="2">
      <t>ヨウイク</t>
    </rPh>
    <rPh sb="2" eb="5">
      <t>カンケイヒ</t>
    </rPh>
    <phoneticPr fontId="1"/>
  </si>
  <si>
    <t>家賃、電気・水道・ガス代など</t>
    <rPh sb="0" eb="2">
      <t>ヤチン</t>
    </rPh>
    <rPh sb="3" eb="5">
      <t>デンキ</t>
    </rPh>
    <rPh sb="6" eb="8">
      <t>スイドウ</t>
    </rPh>
    <rPh sb="11" eb="12">
      <t>ダイ</t>
    </rPh>
    <phoneticPr fontId="1"/>
  </si>
  <si>
    <t>生命保険、自動車保険などの掛金（保険料）</t>
    <rPh sb="0" eb="2">
      <t>セイメイ</t>
    </rPh>
    <rPh sb="2" eb="4">
      <t>ホケン</t>
    </rPh>
    <rPh sb="5" eb="8">
      <t>ジドウシャ</t>
    </rPh>
    <rPh sb="8" eb="10">
      <t>ホケン</t>
    </rPh>
    <rPh sb="13" eb="15">
      <t>カケキン</t>
    </rPh>
    <rPh sb="16" eb="19">
      <t>ホケンリョウ</t>
    </rPh>
    <phoneticPr fontId="1"/>
  </si>
  <si>
    <t>奨学金の返済、自動車・住宅ローンなど</t>
    <rPh sb="0" eb="3">
      <t>ショウガクキン</t>
    </rPh>
    <rPh sb="4" eb="6">
      <t>ヘンサイ</t>
    </rPh>
    <rPh sb="7" eb="10">
      <t>ジドウシャ</t>
    </rPh>
    <rPh sb="11" eb="13">
      <t>ジュウタク</t>
    </rPh>
    <phoneticPr fontId="1"/>
  </si>
  <si>
    <t>その他</t>
    <rPh sb="2" eb="3">
      <t>タ</t>
    </rPh>
    <phoneticPr fontId="1"/>
  </si>
  <si>
    <t>西 暦</t>
    <rPh sb="0" eb="1">
      <t>ニシ</t>
    </rPh>
    <rPh sb="2" eb="3">
      <t>コヨミ</t>
    </rPh>
    <phoneticPr fontId="1"/>
  </si>
  <si>
    <t>私の収入</t>
    <rPh sb="0" eb="1">
      <t>ワタシ</t>
    </rPh>
    <rPh sb="2" eb="4">
      <t>シュウニュウ</t>
    </rPh>
    <phoneticPr fontId="1"/>
  </si>
  <si>
    <t>健康・医療</t>
    <rPh sb="0" eb="2">
      <t>ケンコウ</t>
    </rPh>
    <rPh sb="3" eb="5">
      <t>イリョウ</t>
    </rPh>
    <phoneticPr fontId="1"/>
  </si>
  <si>
    <t>養育関係費</t>
    <rPh sb="0" eb="2">
      <t>ヨウイク</t>
    </rPh>
    <rPh sb="2" eb="4">
      <t>カンケイ</t>
    </rPh>
    <rPh sb="4" eb="5">
      <t>ヒ</t>
    </rPh>
    <phoneticPr fontId="1"/>
  </si>
  <si>
    <t>ローン等返済額</t>
    <rPh sb="3" eb="4">
      <t>トウ</t>
    </rPh>
    <rPh sb="4" eb="6">
      <t>ヘンサイ</t>
    </rPh>
    <rPh sb="6" eb="7">
      <t>ガク</t>
    </rPh>
    <phoneticPr fontId="1"/>
  </si>
  <si>
    <t>書籍購入、通信教育、研修会参加費など</t>
    <rPh sb="0" eb="2">
      <t>ショセキ</t>
    </rPh>
    <rPh sb="2" eb="4">
      <t>コウニュウ</t>
    </rPh>
    <rPh sb="5" eb="7">
      <t>ツウシン</t>
    </rPh>
    <rPh sb="7" eb="9">
      <t>キョウイク</t>
    </rPh>
    <rPh sb="10" eb="13">
      <t>ケンシュウカイ</t>
    </rPh>
    <rPh sb="13" eb="16">
      <t>サンカヒ</t>
    </rPh>
    <phoneticPr fontId="1"/>
  </si>
  <si>
    <t>項　　目</t>
    <rPh sb="0" eb="1">
      <t>コウ</t>
    </rPh>
    <rPh sb="3" eb="4">
      <t>メ</t>
    </rPh>
    <phoneticPr fontId="1"/>
  </si>
  <si>
    <t>収入合計</t>
    <rPh sb="0" eb="2">
      <t>シュウニュウ</t>
    </rPh>
    <rPh sb="2" eb="4">
      <t>ゴウケイ</t>
    </rPh>
    <phoneticPr fontId="1"/>
  </si>
  <si>
    <t>支出合計</t>
    <rPh sb="0" eb="2">
      <t>シシュツ</t>
    </rPh>
    <rPh sb="2" eb="4">
      <t>ゴウケイ</t>
    </rPh>
    <phoneticPr fontId="1"/>
  </si>
  <si>
    <t>預貯金等</t>
    <rPh sb="0" eb="3">
      <t>ヨチョキン</t>
    </rPh>
    <rPh sb="3" eb="4">
      <t>トウ</t>
    </rPh>
    <phoneticPr fontId="1"/>
  </si>
  <si>
    <t>どのような計画をたてるにしても、現状把握が第一歩といわれます。</t>
    <rPh sb="5" eb="7">
      <t>ケイカク</t>
    </rPh>
    <rPh sb="16" eb="18">
      <t>ゲンジョウ</t>
    </rPh>
    <rPh sb="18" eb="20">
      <t>ハアク</t>
    </rPh>
    <rPh sb="21" eb="22">
      <t>ダイ</t>
    </rPh>
    <rPh sb="22" eb="24">
      <t>イッポ</t>
    </rPh>
    <phoneticPr fontId="1"/>
  </si>
  <si>
    <t>本資料は、現状の収入、支出、貯蓄の概況を把握するための基礎資料となります。</t>
    <rPh sb="0" eb="1">
      <t>ホン</t>
    </rPh>
    <rPh sb="1" eb="3">
      <t>シリョウ</t>
    </rPh>
    <rPh sb="5" eb="7">
      <t>ゲンジョウ</t>
    </rPh>
    <rPh sb="8" eb="10">
      <t>シュウニュウ</t>
    </rPh>
    <rPh sb="11" eb="13">
      <t>シシュツ</t>
    </rPh>
    <rPh sb="14" eb="16">
      <t>チョチク</t>
    </rPh>
    <rPh sb="17" eb="19">
      <t>ガイキョウ</t>
    </rPh>
    <rPh sb="20" eb="22">
      <t>ハアク</t>
    </rPh>
    <rPh sb="27" eb="29">
      <t>キソ</t>
    </rPh>
    <rPh sb="29" eb="31">
      <t>シリョウ</t>
    </rPh>
    <phoneticPr fontId="1"/>
  </si>
  <si>
    <t>１年間の収支状況</t>
    <rPh sb="1" eb="2">
      <t>ネン</t>
    </rPh>
    <rPh sb="2" eb="3">
      <t>カン</t>
    </rPh>
    <rPh sb="4" eb="6">
      <t>シュウシ</t>
    </rPh>
    <rPh sb="6" eb="8">
      <t>ジョウキョウ</t>
    </rPh>
    <phoneticPr fontId="1"/>
  </si>
  <si>
    <t>内　　　　容</t>
    <rPh sb="0" eb="1">
      <t>ウチ</t>
    </rPh>
    <rPh sb="5" eb="6">
      <t>カタチ</t>
    </rPh>
    <phoneticPr fontId="1"/>
  </si>
  <si>
    <t>年間手取り金額</t>
    <rPh sb="0" eb="1">
      <t>ネン</t>
    </rPh>
    <rPh sb="1" eb="2">
      <t>カン</t>
    </rPh>
    <rPh sb="2" eb="4">
      <t>テド</t>
    </rPh>
    <rPh sb="5" eb="7">
      <t>キンガク</t>
    </rPh>
    <phoneticPr fontId="1"/>
  </si>
  <si>
    <t>給与、賞与、パート収入などの「１年間の手取り金額」</t>
    <rPh sb="0" eb="2">
      <t>キュウヨ</t>
    </rPh>
    <rPh sb="3" eb="5">
      <t>ショウヨ</t>
    </rPh>
    <rPh sb="9" eb="11">
      <t>シュウニュウ</t>
    </rPh>
    <rPh sb="16" eb="17">
      <t>ネン</t>
    </rPh>
    <rPh sb="17" eb="18">
      <t>カン</t>
    </rPh>
    <rPh sb="19" eb="21">
      <t>テド</t>
    </rPh>
    <rPh sb="22" eb="24">
      <t>キンガク</t>
    </rPh>
    <phoneticPr fontId="1"/>
  </si>
  <si>
    <t>※手取り金額＝支給額－（所得税＋住民税＋社会保険料）</t>
    <rPh sb="1" eb="3">
      <t>テド</t>
    </rPh>
    <rPh sb="4" eb="6">
      <t>キンガク</t>
    </rPh>
    <rPh sb="7" eb="10">
      <t>シキュウガク</t>
    </rPh>
    <rPh sb="12" eb="15">
      <t>ショトクゼイ</t>
    </rPh>
    <rPh sb="16" eb="19">
      <t>ジュウミンゼイ</t>
    </rPh>
    <rPh sb="20" eb="22">
      <t>シャカイ</t>
    </rPh>
    <rPh sb="22" eb="25">
      <t>ホケンリョウ</t>
    </rPh>
    <phoneticPr fontId="1"/>
  </si>
  <si>
    <t>親からの仕送りなど</t>
    <rPh sb="0" eb="1">
      <t>オヤ</t>
    </rPh>
    <rPh sb="4" eb="6">
      <t>シオク</t>
    </rPh>
    <phoneticPr fontId="1"/>
  </si>
  <si>
    <t>銀行口座から引き落とされているものを忘れず計上してください。</t>
    <rPh sb="0" eb="2">
      <t>ギンコウ</t>
    </rPh>
    <rPh sb="2" eb="4">
      <t>コウザ</t>
    </rPh>
    <rPh sb="6" eb="7">
      <t>ヒ</t>
    </rPh>
    <rPh sb="8" eb="9">
      <t>オ</t>
    </rPh>
    <rPh sb="18" eb="19">
      <t>ワス</t>
    </rPh>
    <rPh sb="21" eb="23">
      <t>ケイジョウ</t>
    </rPh>
    <phoneticPr fontId="1"/>
  </si>
  <si>
    <t>毎月の支出が同じような傾向であれば、１か月の支出額×１２月でもかまいません。</t>
    <rPh sb="0" eb="2">
      <t>マイツキ</t>
    </rPh>
    <rPh sb="3" eb="5">
      <t>シシュツ</t>
    </rPh>
    <rPh sb="6" eb="7">
      <t>オナ</t>
    </rPh>
    <rPh sb="11" eb="13">
      <t>ケイコウ</t>
    </rPh>
    <rPh sb="20" eb="21">
      <t>ゲツ</t>
    </rPh>
    <rPh sb="22" eb="24">
      <t>シシュツ</t>
    </rPh>
    <rPh sb="24" eb="25">
      <t>ガク</t>
    </rPh>
    <rPh sb="28" eb="29">
      <t>ツキ</t>
    </rPh>
    <phoneticPr fontId="1"/>
  </si>
  <si>
    <t>年間支出金額</t>
    <rPh sb="0" eb="2">
      <t>ネンカン</t>
    </rPh>
    <rPh sb="2" eb="4">
      <t>シシュツ</t>
    </rPh>
    <rPh sb="4" eb="6">
      <t>キンガク</t>
    </rPh>
    <phoneticPr fontId="1"/>
  </si>
  <si>
    <t>内　　　　容</t>
    <rPh sb="0" eb="1">
      <t>ナイ</t>
    </rPh>
    <rPh sb="5" eb="6">
      <t>カタチ</t>
    </rPh>
    <phoneticPr fontId="1"/>
  </si>
  <si>
    <t>衣料費、食費、日用品、交通費（自動車の維持費）など</t>
    <rPh sb="0" eb="3">
      <t>イリョウヒ</t>
    </rPh>
    <rPh sb="4" eb="6">
      <t>ショクヒ</t>
    </rPh>
    <rPh sb="7" eb="10">
      <t>ニチヨウヒン</t>
    </rPh>
    <rPh sb="11" eb="14">
      <t>コウツウヒ</t>
    </rPh>
    <rPh sb="15" eb="18">
      <t>ジドウシャ</t>
    </rPh>
    <rPh sb="19" eb="22">
      <t>イジヒ</t>
    </rPh>
    <phoneticPr fontId="1"/>
  </si>
  <si>
    <t>医療費、フィットネスクラブなど</t>
    <rPh sb="0" eb="3">
      <t>イリョウヒ</t>
    </rPh>
    <phoneticPr fontId="1"/>
  </si>
  <si>
    <t>余暇活動費</t>
    <rPh sb="0" eb="2">
      <t>ヨカ</t>
    </rPh>
    <rPh sb="2" eb="5">
      <t>カツドウヒ</t>
    </rPh>
    <phoneticPr fontId="1"/>
  </si>
  <si>
    <t>交際費、趣味、旅行など</t>
    <rPh sb="0" eb="3">
      <t>コウサイヒ</t>
    </rPh>
    <rPh sb="4" eb="6">
      <t>シュミ</t>
    </rPh>
    <rPh sb="7" eb="9">
      <t>リョコウ</t>
    </rPh>
    <phoneticPr fontId="1"/>
  </si>
  <si>
    <t>教養・自己啓発</t>
    <rPh sb="0" eb="2">
      <t>キョウヨウ</t>
    </rPh>
    <rPh sb="3" eb="7">
      <t>ジコケイハツ</t>
    </rPh>
    <phoneticPr fontId="1"/>
  </si>
  <si>
    <t>スマホ、ネット接続代などの費用</t>
    <rPh sb="7" eb="10">
      <t>セツゾクダイ</t>
    </rPh>
    <rPh sb="13" eb="15">
      <t>ヒヨウ</t>
    </rPh>
    <phoneticPr fontId="1"/>
  </si>
  <si>
    <t>保育料、子ども学費、塾など</t>
    <rPh sb="0" eb="2">
      <t>ホイク</t>
    </rPh>
    <rPh sb="2" eb="3">
      <t>リョウ</t>
    </rPh>
    <rPh sb="4" eb="5">
      <t>コ</t>
    </rPh>
    <rPh sb="7" eb="9">
      <t>ガクヒ</t>
    </rPh>
    <rPh sb="10" eb="11">
      <t>ジュク</t>
    </rPh>
    <phoneticPr fontId="1"/>
  </si>
  <si>
    <t>親への支払いなど上記に該当しない支出を入力</t>
    <rPh sb="0" eb="1">
      <t>オヤ</t>
    </rPh>
    <rPh sb="3" eb="5">
      <t>シハラ</t>
    </rPh>
    <rPh sb="8" eb="10">
      <t>ジョウキ</t>
    </rPh>
    <rPh sb="11" eb="13">
      <t>ガイトウ</t>
    </rPh>
    <rPh sb="16" eb="18">
      <t>シシュツ</t>
    </rPh>
    <rPh sb="19" eb="21">
      <t>ニュウリョク</t>
    </rPh>
    <phoneticPr fontId="1"/>
  </si>
  <si>
    <t>[A]預貯金の積立</t>
    <rPh sb="3" eb="6">
      <t>ヨチョキン</t>
    </rPh>
    <rPh sb="7" eb="9">
      <t>ツミタテ</t>
    </rPh>
    <phoneticPr fontId="1"/>
  </si>
  <si>
    <t>貯蓄状況</t>
    <rPh sb="0" eb="2">
      <t>チョチク</t>
    </rPh>
    <rPh sb="2" eb="4">
      <t>ジョウキョウ</t>
    </rPh>
    <phoneticPr fontId="1"/>
  </si>
  <si>
    <t>１年間の貯蓄等の内訳</t>
    <rPh sb="1" eb="3">
      <t>ネンカン</t>
    </rPh>
    <rPh sb="4" eb="6">
      <t>チョチク</t>
    </rPh>
    <rPh sb="6" eb="7">
      <t>トウ</t>
    </rPh>
    <rPh sb="8" eb="10">
      <t>ウチワケ</t>
    </rPh>
    <phoneticPr fontId="1"/>
  </si>
  <si>
    <t>貯　　蓄　　等</t>
    <rPh sb="0" eb="1">
      <t>チョ</t>
    </rPh>
    <rPh sb="3" eb="4">
      <t>チク</t>
    </rPh>
    <rPh sb="6" eb="7">
      <t>トウ</t>
    </rPh>
    <phoneticPr fontId="1"/>
  </si>
  <si>
    <t>１年間の積立額</t>
    <rPh sb="1" eb="3">
      <t>ネンカン</t>
    </rPh>
    <rPh sb="4" eb="6">
      <t>ツミタテ</t>
    </rPh>
    <rPh sb="6" eb="7">
      <t>ガク</t>
    </rPh>
    <phoneticPr fontId="1"/>
  </si>
  <si>
    <t>天引き貯金（共済貯金・財形貯蓄）</t>
    <rPh sb="0" eb="2">
      <t>テンビ</t>
    </rPh>
    <rPh sb="3" eb="5">
      <t>チョキン</t>
    </rPh>
    <rPh sb="6" eb="8">
      <t>キョウサイ</t>
    </rPh>
    <rPh sb="8" eb="10">
      <t>チョキン</t>
    </rPh>
    <rPh sb="11" eb="13">
      <t>ザイケイ</t>
    </rPh>
    <rPh sb="13" eb="15">
      <t>チョチク</t>
    </rPh>
    <phoneticPr fontId="1"/>
  </si>
  <si>
    <t>個人年金等、貯蓄性の保険・共済</t>
    <rPh sb="0" eb="2">
      <t>コジン</t>
    </rPh>
    <rPh sb="2" eb="4">
      <t>ネンキン</t>
    </rPh>
    <rPh sb="4" eb="5">
      <t>トウ</t>
    </rPh>
    <rPh sb="6" eb="9">
      <t>チョチクセイ</t>
    </rPh>
    <rPh sb="10" eb="12">
      <t>ホケン</t>
    </rPh>
    <rPh sb="13" eb="15">
      <t>キョウサイ</t>
    </rPh>
    <phoneticPr fontId="1"/>
  </si>
  <si>
    <t>個人型確定拠出年金（iDeCo）</t>
    <rPh sb="0" eb="3">
      <t>コジンガタ</t>
    </rPh>
    <rPh sb="3" eb="5">
      <t>カクテイ</t>
    </rPh>
    <rPh sb="5" eb="7">
      <t>キョシュツ</t>
    </rPh>
    <rPh sb="7" eb="9">
      <t>ネンキン</t>
    </rPh>
    <phoneticPr fontId="1"/>
  </si>
  <si>
    <t>[A]　貯蓄等の積立額の合計（年額）</t>
    <rPh sb="4" eb="6">
      <t>チョチク</t>
    </rPh>
    <rPh sb="6" eb="7">
      <t>トウ</t>
    </rPh>
    <rPh sb="8" eb="10">
      <t>ツミタテ</t>
    </rPh>
    <rPh sb="10" eb="11">
      <t>ガク</t>
    </rPh>
    <rPh sb="12" eb="14">
      <t>ゴウケイ</t>
    </rPh>
    <rPh sb="15" eb="17">
      <t>ネンガク</t>
    </rPh>
    <phoneticPr fontId="1"/>
  </si>
  <si>
    <t>貯蓄等の現在残高</t>
    <rPh sb="0" eb="2">
      <t>チョチク</t>
    </rPh>
    <rPh sb="2" eb="3">
      <t>トウ</t>
    </rPh>
    <rPh sb="4" eb="6">
      <t>ゲンザイ</t>
    </rPh>
    <rPh sb="6" eb="8">
      <t>ザンダカ</t>
    </rPh>
    <phoneticPr fontId="1"/>
  </si>
  <si>
    <t>預金通帳や金融機関などからの通知書などを参考に現在の貯蓄額を計上します。</t>
    <rPh sb="0" eb="2">
      <t>ヨキン</t>
    </rPh>
    <rPh sb="2" eb="4">
      <t>ツウチョウ</t>
    </rPh>
    <rPh sb="5" eb="7">
      <t>キンユウ</t>
    </rPh>
    <rPh sb="7" eb="9">
      <t>キカン</t>
    </rPh>
    <rPh sb="14" eb="17">
      <t>ツウチショ</t>
    </rPh>
    <rPh sb="20" eb="22">
      <t>サンコウ</t>
    </rPh>
    <rPh sb="23" eb="25">
      <t>ゲンザイ</t>
    </rPh>
    <rPh sb="26" eb="28">
      <t>チョチク</t>
    </rPh>
    <rPh sb="28" eb="29">
      <t>ガク</t>
    </rPh>
    <rPh sb="30" eb="32">
      <t>ケイジョウ</t>
    </rPh>
    <phoneticPr fontId="1"/>
  </si>
  <si>
    <t>残　　　　高</t>
    <rPh sb="0" eb="1">
      <t>ザン</t>
    </rPh>
    <rPh sb="5" eb="6">
      <t>タカ</t>
    </rPh>
    <phoneticPr fontId="1"/>
  </si>
  <si>
    <t>定期預金等の預貯金</t>
    <rPh sb="0" eb="2">
      <t>テイキ</t>
    </rPh>
    <rPh sb="2" eb="4">
      <t>ヨキン</t>
    </rPh>
    <rPh sb="4" eb="5">
      <t>トウ</t>
    </rPh>
    <rPh sb="6" eb="9">
      <t>ヨチョキン</t>
    </rPh>
    <phoneticPr fontId="1"/>
  </si>
  <si>
    <t>その他（国債や株式等の有価証券など）</t>
    <rPh sb="2" eb="3">
      <t>タ</t>
    </rPh>
    <rPh sb="4" eb="6">
      <t>コクサイ</t>
    </rPh>
    <rPh sb="7" eb="9">
      <t>カブシキ</t>
    </rPh>
    <rPh sb="9" eb="10">
      <t>トウ</t>
    </rPh>
    <rPh sb="11" eb="15">
      <t>ユウカショウケン</t>
    </rPh>
    <phoneticPr fontId="1"/>
  </si>
  <si>
    <t>[C]　現在の貯蓄等の残高合計</t>
    <rPh sb="4" eb="6">
      <t>ゲンザイ</t>
    </rPh>
    <rPh sb="7" eb="9">
      <t>チョチク</t>
    </rPh>
    <rPh sb="9" eb="10">
      <t>トウ</t>
    </rPh>
    <rPh sb="11" eb="13">
      <t>ザンダカ</t>
    </rPh>
    <rPh sb="13" eb="15">
      <t>ゴウケイ</t>
    </rPh>
    <phoneticPr fontId="1"/>
  </si>
  <si>
    <t>余暇活動費</t>
    <rPh sb="0" eb="2">
      <t>ヨカ</t>
    </rPh>
    <rPh sb="2" eb="4">
      <t>カツドウ</t>
    </rPh>
    <rPh sb="4" eb="5">
      <t>ヒ</t>
    </rPh>
    <phoneticPr fontId="1"/>
  </si>
  <si>
    <t>[C]　現在の貯蓄額</t>
    <rPh sb="7" eb="9">
      <t>ゲンザイチョチクガク</t>
    </rPh>
    <phoneticPr fontId="1"/>
  </si>
  <si>
    <t>[A]　預貯金の積立額</t>
    <rPh sb="7" eb="10">
      <t>ヨチョキンツミタタガク</t>
    </rPh>
    <phoneticPr fontId="1"/>
  </si>
  <si>
    <t>※下の[A]から自動転記</t>
    <rPh sb="1" eb="2">
      <t>シタ</t>
    </rPh>
    <rPh sb="6" eb="8">
      <t>ゴウケイ</t>
    </rPh>
    <rPh sb="8" eb="9">
      <t>ランジドウテンキ</t>
    </rPh>
    <phoneticPr fontId="1"/>
  </si>
  <si>
    <t>（←収入項目自由記入欄）</t>
    <rPh sb="2" eb="4">
      <t>シュウニュウ</t>
    </rPh>
    <rPh sb="4" eb="6">
      <t>コウモク</t>
    </rPh>
    <rPh sb="6" eb="8">
      <t>ジユウ</t>
    </rPh>
    <rPh sb="8" eb="10">
      <t>キニュウ</t>
    </rPh>
    <rPh sb="10" eb="11">
      <t>ラン</t>
    </rPh>
    <phoneticPr fontId="1"/>
  </si>
  <si>
    <t>（←支出項目自由記入欄）</t>
    <rPh sb="2" eb="4">
      <t>シシュツ</t>
    </rPh>
    <rPh sb="4" eb="6">
      <t>コウモク</t>
    </rPh>
    <rPh sb="6" eb="8">
      <t>ジユウ</t>
    </rPh>
    <rPh sb="8" eb="10">
      <t>キニュウ</t>
    </rPh>
    <rPh sb="10" eb="11">
      <t>ラン</t>
    </rPh>
    <phoneticPr fontId="1"/>
  </si>
  <si>
    <t>大型出費</t>
    <rPh sb="0" eb="2">
      <t>オオガタ</t>
    </rPh>
    <rPh sb="2" eb="4">
      <t>シュッピ</t>
    </rPh>
    <phoneticPr fontId="1"/>
  </si>
  <si>
    <t>「事前作成　アウトライン資料」シート　</t>
    <rPh sb="1" eb="3">
      <t>ジゼン</t>
    </rPh>
    <rPh sb="3" eb="5">
      <t>サクセイ</t>
    </rPh>
    <rPh sb="12" eb="14">
      <t>シリョウ</t>
    </rPh>
    <phoneticPr fontId="1"/>
  </si>
  <si>
    <t>出来事例</t>
    <rPh sb="0" eb="3">
      <t>デキゴト</t>
    </rPh>
    <rPh sb="3" eb="4">
      <t>レイ</t>
    </rPh>
    <phoneticPr fontId="1"/>
  </si>
  <si>
    <t>［B］収支の差額（①-②）</t>
    <rPh sb="3" eb="5">
      <t>シュウシ</t>
    </rPh>
    <rPh sb="6" eb="8">
      <t>サガク</t>
    </rPh>
    <phoneticPr fontId="1"/>
  </si>
  <si>
    <t>初年度貯蓄累計額＝［C］現在の貯蓄額＋初年度［A］預貯金の積立額＋初年度［B］収支の差額</t>
    <rPh sb="0" eb="3">
      <t>ショネンド</t>
    </rPh>
    <rPh sb="3" eb="5">
      <t>チョチク</t>
    </rPh>
    <rPh sb="5" eb="8">
      <t>ルイケイガク</t>
    </rPh>
    <rPh sb="12" eb="14">
      <t>ゲンザイ</t>
    </rPh>
    <rPh sb="15" eb="18">
      <t>チョチクガク</t>
    </rPh>
    <rPh sb="19" eb="22">
      <t>ショネンド</t>
    </rPh>
    <rPh sb="25" eb="28">
      <t>ヨチョキン</t>
    </rPh>
    <rPh sb="29" eb="32">
      <t>ツミタテガク</t>
    </rPh>
    <rPh sb="33" eb="36">
      <t>ショネンド</t>
    </rPh>
    <rPh sb="39" eb="41">
      <t>シュウシ</t>
    </rPh>
    <rPh sb="42" eb="44">
      <t>サガク</t>
    </rPh>
    <phoneticPr fontId="1"/>
  </si>
  <si>
    <t>X年貯蓄累計額＝X-1年貯蓄累計額＋X年［A］預貯金の積立額＋X年［B］収支の差額</t>
    <rPh sb="1" eb="2">
      <t>ネン</t>
    </rPh>
    <rPh sb="2" eb="4">
      <t>チョチク</t>
    </rPh>
    <rPh sb="4" eb="7">
      <t>ルイケイガク</t>
    </rPh>
    <rPh sb="11" eb="12">
      <t>ネン</t>
    </rPh>
    <rPh sb="12" eb="14">
      <t>チョチク</t>
    </rPh>
    <rPh sb="14" eb="17">
      <t>ルイケイガク</t>
    </rPh>
    <rPh sb="19" eb="20">
      <t>ネン</t>
    </rPh>
    <phoneticPr fontId="1"/>
  </si>
  <si>
    <t>a</t>
    <phoneticPr fontId="1"/>
  </si>
  <si>
    <t>b</t>
    <phoneticPr fontId="1"/>
  </si>
  <si>
    <t>　　　</t>
    <phoneticPr fontId="1"/>
  </si>
  <si>
    <r>
      <t>　　</t>
    </r>
    <r>
      <rPr>
        <sz val="10"/>
        <rFont val="HG丸ｺﾞｼｯｸM-PRO"/>
        <family val="3"/>
        <charset val="128"/>
      </rPr>
      <t>　</t>
    </r>
    <phoneticPr fontId="1"/>
  </si>
  <si>
    <t>（入力内容が「経済生活設計表」シートの初年度欄・現在の貯蓄額欄に自動反映されます。）</t>
    <rPh sb="1" eb="3">
      <t>ニュウリョク</t>
    </rPh>
    <rPh sb="3" eb="5">
      <t>ナイヨウ</t>
    </rPh>
    <rPh sb="7" eb="9">
      <t>ケイザイ</t>
    </rPh>
    <rPh sb="9" eb="11">
      <t>セイカツ</t>
    </rPh>
    <rPh sb="11" eb="14">
      <t>セッケイヒョウ</t>
    </rPh>
    <rPh sb="19" eb="23">
      <t>ショネンドラン</t>
    </rPh>
    <rPh sb="24" eb="26">
      <t>ゲンザイ</t>
    </rPh>
    <rPh sb="27" eb="30">
      <t>チョチクガク</t>
    </rPh>
    <rPh sb="30" eb="31">
      <t>ラン</t>
    </rPh>
    <rPh sb="32" eb="34">
      <t>ジドウ</t>
    </rPh>
    <rPh sb="34" eb="36">
      <t>ハンエイ</t>
    </rPh>
    <phoneticPr fontId="1"/>
  </si>
  <si>
    <t>とする場合は－Ｘと入力します。</t>
    <rPh sb="3" eb="5">
      <t>バアイ</t>
    </rPh>
    <rPh sb="9" eb="11">
      <t>ニュウリョク</t>
    </rPh>
    <phoneticPr fontId="1"/>
  </si>
  <si>
    <t>※子の誕生（0歳）を作成日のＸ年後</t>
    <rPh sb="1" eb="2">
      <t>コ</t>
    </rPh>
    <rPh sb="3" eb="5">
      <t>タンジョウ</t>
    </rPh>
    <rPh sb="7" eb="8">
      <t>サイ</t>
    </rPh>
    <rPh sb="10" eb="13">
      <t>サクセイビ</t>
    </rPh>
    <rPh sb="15" eb="17">
      <t>ネンゴ</t>
    </rPh>
    <phoneticPr fontId="1"/>
  </si>
  <si>
    <t>(婚約者)</t>
    <rPh sb="1" eb="4">
      <t>コンヤクシャ</t>
    </rPh>
    <phoneticPr fontId="1"/>
  </si>
  <si>
    <t>(第一子)</t>
    <rPh sb="1" eb="4">
      <t>ダイイッシ</t>
    </rPh>
    <phoneticPr fontId="1"/>
  </si>
  <si>
    <t>(第二子)</t>
    <rPh sb="1" eb="2">
      <t>ダイ</t>
    </rPh>
    <rPh sb="2" eb="3">
      <t>ニ</t>
    </rPh>
    <rPh sb="3" eb="4">
      <t>コ</t>
    </rPh>
    <phoneticPr fontId="1"/>
  </si>
  <si>
    <t>「経済生活設計表」の作成手順</t>
    <phoneticPr fontId="1"/>
  </si>
  <si>
    <t>（１）事前作成　アウトライン資料：収支状況、貯蓄状況の入力</t>
    <rPh sb="3" eb="7">
      <t>ジゼンサクセイ</t>
    </rPh>
    <rPh sb="14" eb="16">
      <t>シリョウ</t>
    </rPh>
    <rPh sb="17" eb="19">
      <t>シュウシ</t>
    </rPh>
    <rPh sb="27" eb="29">
      <t>ニュウリョク</t>
    </rPh>
    <phoneticPr fontId="1"/>
  </si>
  <si>
    <t>（２）事前作成　アウトライン資料：日付、本人、家族（配偶者）の年齢等の入力</t>
    <rPh sb="3" eb="7">
      <t>ジゼンサクセイ</t>
    </rPh>
    <rPh sb="14" eb="16">
      <t>シリョウ</t>
    </rPh>
    <rPh sb="17" eb="19">
      <t>ヒヅケ</t>
    </rPh>
    <rPh sb="33" eb="34">
      <t>トウ</t>
    </rPh>
    <rPh sb="35" eb="37">
      <t>ニュウリョク</t>
    </rPh>
    <phoneticPr fontId="1"/>
  </si>
  <si>
    <t>（３）経済生活設計表：計画や出来事欄（ライフイベント）の入力</t>
    <rPh sb="3" eb="5">
      <t>ケイザイ</t>
    </rPh>
    <rPh sb="5" eb="7">
      <t>セイカツ</t>
    </rPh>
    <rPh sb="7" eb="10">
      <t>セッケイヒョウ</t>
    </rPh>
    <rPh sb="17" eb="18">
      <t>ラン</t>
    </rPh>
    <rPh sb="28" eb="30">
      <t>ニュウリョク</t>
    </rPh>
    <phoneticPr fontId="1"/>
  </si>
  <si>
    <t>一般的に考えられる経済生活上のライフイベントには、次のようなものがあります。</t>
    <phoneticPr fontId="1"/>
  </si>
  <si>
    <t>ｂ．入力した計画や出来事（ライフイベント）の金額を年ごとに入力します。</t>
    <rPh sb="2" eb="4">
      <t>ニュウリョク</t>
    </rPh>
    <rPh sb="29" eb="31">
      <t>ニュウリョク</t>
    </rPh>
    <phoneticPr fontId="1"/>
  </si>
  <si>
    <t>・金額が分からないときは、インターネットを通じて検索してみるのもよいでしょう。</t>
    <rPh sb="0" eb="39">
      <t>ヒツヨウヒヨウハアク</t>
    </rPh>
    <phoneticPr fontId="1"/>
  </si>
  <si>
    <t>・支出は現在の価格で見積もります（物価上昇は加味しなくてもよい）。</t>
    <phoneticPr fontId="1"/>
  </si>
  <si>
    <t>（４）経済生活設計表：収入、支出の入力</t>
    <rPh sb="3" eb="5">
      <t>ケイザイ</t>
    </rPh>
    <rPh sb="5" eb="7">
      <t>セイカツ</t>
    </rPh>
    <rPh sb="7" eb="10">
      <t>セッケイヒョウ</t>
    </rPh>
    <rPh sb="17" eb="19">
      <t>ニュウリョク</t>
    </rPh>
    <phoneticPr fontId="1"/>
  </si>
  <si>
    <t>（５）経済生活設計表：収支の差額の計算　→Excelで自動計算されます</t>
    <rPh sb="3" eb="5">
      <t>ケイザイ</t>
    </rPh>
    <rPh sb="5" eb="7">
      <t>セイカツ</t>
    </rPh>
    <rPh sb="7" eb="10">
      <t>セッケイヒョウ</t>
    </rPh>
    <phoneticPr fontId="1"/>
  </si>
  <si>
    <t>マイナスになった場合は「▲」表示。）</t>
    <phoneticPr fontId="1"/>
  </si>
  <si>
    <t>（６）経済生活設計表：貯蓄累計額の計算　→Excelで自動計算されます</t>
    <rPh sb="3" eb="5">
      <t>ケイザイ</t>
    </rPh>
    <rPh sb="5" eb="7">
      <t>セイカツ</t>
    </rPh>
    <rPh sb="7" eb="10">
      <t>セッケイヒョウ</t>
    </rPh>
    <rPh sb="13" eb="16">
      <t>ルイケイガク</t>
    </rPh>
    <phoneticPr fontId="1"/>
  </si>
  <si>
    <t>ａ．初年度の貯蓄累計額</t>
    <rPh sb="8" eb="11">
      <t>ルイケイガク</t>
    </rPh>
    <phoneticPr fontId="1"/>
  </si>
  <si>
    <t>ｂ．次年度以降の貯蓄累計額</t>
    <rPh sb="10" eb="13">
      <t>ルイケイガク</t>
    </rPh>
    <phoneticPr fontId="1"/>
  </si>
  <si>
    <t>（「前年の貯蓄累計額」＋「当年のA預貯金の積立額」＋「当年のB収支の差額」で計算します。</t>
    <rPh sb="7" eb="10">
      <t>ルイケイガク</t>
    </rPh>
    <phoneticPr fontId="1"/>
  </si>
  <si>
    <t>収入　（年額・単位：万円）</t>
    <rPh sb="0" eb="2">
      <t>シュウニュウ</t>
    </rPh>
    <rPh sb="4" eb="6">
      <t>ネンガク</t>
    </rPh>
    <rPh sb="7" eb="9">
      <t>タンイ</t>
    </rPh>
    <rPh sb="10" eb="12">
      <t>マンエン</t>
    </rPh>
    <phoneticPr fontId="1"/>
  </si>
  <si>
    <t>支出　（年額・単位：万円）</t>
    <rPh sb="0" eb="2">
      <t>シシュツ</t>
    </rPh>
    <rPh sb="4" eb="6">
      <t>ネンガク</t>
    </rPh>
    <rPh sb="7" eb="9">
      <t>タンイ</t>
    </rPh>
    <rPh sb="10" eb="12">
      <t>マンエン</t>
    </rPh>
    <phoneticPr fontId="1"/>
  </si>
  <si>
    <t>下の「１年間の収支状況」に最近１年間の収支状況を、「貯蓄状況」に貯蓄等の状況を概算で入</t>
    <rPh sb="39" eb="41">
      <t>ガイサン</t>
    </rPh>
    <phoneticPr fontId="1"/>
  </si>
  <si>
    <t>力します。</t>
    <phoneticPr fontId="1"/>
  </si>
  <si>
    <t>力してください。</t>
    <rPh sb="0" eb="1">
      <t>チカラ</t>
    </rPh>
    <phoneticPr fontId="1"/>
  </si>
  <si>
    <t>直近の給与・賞与の明細や振込銀行の通帳などを参考に、１年間の収入（手取り金額）を入</t>
    <rPh sb="0" eb="2">
      <t>チョッキン</t>
    </rPh>
    <rPh sb="3" eb="5">
      <t>キュウヨ</t>
    </rPh>
    <rPh sb="6" eb="8">
      <t>ショウヨ</t>
    </rPh>
    <rPh sb="9" eb="11">
      <t>メイサイ</t>
    </rPh>
    <rPh sb="12" eb="14">
      <t>フリコミ</t>
    </rPh>
    <rPh sb="14" eb="16">
      <t>ギンコウ</t>
    </rPh>
    <rPh sb="17" eb="19">
      <t>ツウチョウ</t>
    </rPh>
    <rPh sb="22" eb="24">
      <t>サンコウ</t>
    </rPh>
    <rPh sb="27" eb="28">
      <t>ネン</t>
    </rPh>
    <rPh sb="28" eb="29">
      <t>カン</t>
    </rPh>
    <rPh sb="30" eb="32">
      <t>シュウニュウ</t>
    </rPh>
    <rPh sb="33" eb="35">
      <t>テド</t>
    </rPh>
    <rPh sb="36" eb="38">
      <t>キンガク</t>
    </rPh>
    <phoneticPr fontId="1"/>
  </si>
  <si>
    <t>金額に含めます。</t>
    <phoneticPr fontId="1"/>
  </si>
  <si>
    <t>注：給与天引きされている共済貯金や財形貯蓄の積立金、団体保険の保険料などは、手取り</t>
    <rPh sb="0" eb="1">
      <t>チュウ</t>
    </rPh>
    <rPh sb="2" eb="4">
      <t>キュウヨ</t>
    </rPh>
    <rPh sb="4" eb="6">
      <t>テンビ</t>
    </rPh>
    <rPh sb="12" eb="14">
      <t>キョウサイ</t>
    </rPh>
    <rPh sb="14" eb="16">
      <t>チョキン</t>
    </rPh>
    <rPh sb="17" eb="19">
      <t>ザイケイ</t>
    </rPh>
    <rPh sb="19" eb="21">
      <t>チョチク</t>
    </rPh>
    <rPh sb="22" eb="24">
      <t>ツミタテ</t>
    </rPh>
    <rPh sb="24" eb="25">
      <t>キン</t>
    </rPh>
    <rPh sb="26" eb="28">
      <t>ダンタイ</t>
    </rPh>
    <rPh sb="28" eb="30">
      <t>ホケン</t>
    </rPh>
    <rPh sb="31" eb="33">
      <t>ホケン</t>
    </rPh>
    <rPh sb="33" eb="34">
      <t>リョウ</t>
    </rPh>
    <phoneticPr fontId="1"/>
  </si>
  <si>
    <t>の金額欄を入力すると「経済生活設計表」シートの収入の初年度欄に自動反映されます。）</t>
    <rPh sb="1" eb="3">
      <t>キンガク</t>
    </rPh>
    <rPh sb="3" eb="4">
      <t>ラン</t>
    </rPh>
    <rPh sb="5" eb="7">
      <t>ニュウリョク</t>
    </rPh>
    <rPh sb="33" eb="35">
      <t>ハンエイ</t>
    </rPh>
    <phoneticPr fontId="1"/>
  </si>
  <si>
    <t>共済貯金や財形貯蓄など給与天引きによる貯蓄、貯蓄性保険の保険料など口座引き落と</t>
    <rPh sb="0" eb="2">
      <t>キョウサイ</t>
    </rPh>
    <rPh sb="2" eb="4">
      <t>チョキン</t>
    </rPh>
    <rPh sb="5" eb="7">
      <t>ザイケイ</t>
    </rPh>
    <rPh sb="7" eb="9">
      <t>チョチク</t>
    </rPh>
    <rPh sb="11" eb="13">
      <t>キュウヨ</t>
    </rPh>
    <rPh sb="13" eb="15">
      <t>テンビ</t>
    </rPh>
    <rPh sb="19" eb="21">
      <t>チョチク</t>
    </rPh>
    <rPh sb="22" eb="24">
      <t>チョチク</t>
    </rPh>
    <rPh sb="24" eb="25">
      <t>セイ</t>
    </rPh>
    <rPh sb="25" eb="27">
      <t>ホケン</t>
    </rPh>
    <rPh sb="28" eb="31">
      <t>ホケンリョウ</t>
    </rPh>
    <rPh sb="33" eb="35">
      <t>コウザ</t>
    </rPh>
    <rPh sb="35" eb="36">
      <t>ヒ</t>
    </rPh>
    <rPh sb="37" eb="38">
      <t>オ</t>
    </rPh>
    <phoneticPr fontId="1"/>
  </si>
  <si>
    <t>しによる貯蓄などは、「預貯金の積立」として支出にいったん計上しますが、「経済生活</t>
    <rPh sb="11" eb="14">
      <t>ヨチョキン</t>
    </rPh>
    <rPh sb="15" eb="17">
      <t>ツミタ</t>
    </rPh>
    <rPh sb="21" eb="23">
      <t>シシュツ</t>
    </rPh>
    <rPh sb="28" eb="30">
      <t>ケイジョウ</t>
    </rPh>
    <rPh sb="36" eb="38">
      <t>ケイザイ</t>
    </rPh>
    <rPh sb="38" eb="40">
      <t>セイカツ</t>
    </rPh>
    <phoneticPr fontId="1"/>
  </si>
  <si>
    <t>　設計表」シートの計算過程で、貯蓄の増加になるようにしています。</t>
    <phoneticPr fontId="1"/>
  </si>
  <si>
    <t>支出[A]預貯金の積立額初年度欄に自動反映されます。）</t>
    <rPh sb="19" eb="21">
      <t>ハンエイ</t>
    </rPh>
    <phoneticPr fontId="1"/>
  </si>
  <si>
    <t>の欄を入力すると[A]貯蓄等の積立額の合計（年額）が「経済生活設計表」シートの</t>
    <rPh sb="1" eb="2">
      <t>ラン</t>
    </rPh>
    <rPh sb="3" eb="5">
      <t>ニュウリョク</t>
    </rPh>
    <rPh sb="11" eb="13">
      <t>チョチク</t>
    </rPh>
    <rPh sb="13" eb="14">
      <t>トウ</t>
    </rPh>
    <rPh sb="15" eb="18">
      <t>ツミタテガク</t>
    </rPh>
    <rPh sb="19" eb="21">
      <t>ゴウケイ</t>
    </rPh>
    <rPh sb="22" eb="24">
      <t>ネンガク</t>
    </rPh>
    <rPh sb="27" eb="29">
      <t>ケイザイ</t>
    </rPh>
    <rPh sb="29" eb="31">
      <t>セイカツ</t>
    </rPh>
    <rPh sb="31" eb="33">
      <t>セッケイ</t>
    </rPh>
    <rPh sb="33" eb="34">
      <t>ヒョウ</t>
    </rPh>
    <phoneticPr fontId="1"/>
  </si>
  <si>
    <t>「経済生活設計表」シートでは、この「[C]現在の貯蓄等の残高合計」を基準として、今</t>
    <rPh sb="1" eb="3">
      <t>ケイザイ</t>
    </rPh>
    <rPh sb="3" eb="5">
      <t>セイカツ</t>
    </rPh>
    <rPh sb="5" eb="8">
      <t>セッケイヒョウ</t>
    </rPh>
    <rPh sb="21" eb="23">
      <t>ゲンザイ</t>
    </rPh>
    <rPh sb="24" eb="26">
      <t>チョチク</t>
    </rPh>
    <rPh sb="26" eb="27">
      <t>トウ</t>
    </rPh>
    <rPh sb="28" eb="30">
      <t>ザンダカ</t>
    </rPh>
    <rPh sb="30" eb="32">
      <t>ゴウケイ</t>
    </rPh>
    <rPh sb="34" eb="36">
      <t>キジュン</t>
    </rPh>
    <phoneticPr fontId="1"/>
  </si>
  <si>
    <t>　後の増減推移を検証していきます。</t>
    <rPh sb="3" eb="7">
      <t>ゾウゲンスイイ</t>
    </rPh>
    <rPh sb="8" eb="10">
      <t>ケンショウ</t>
    </rPh>
    <phoneticPr fontId="1"/>
  </si>
  <si>
    <t>在の貯蓄額欄に自動反映されます。）</t>
    <rPh sb="9" eb="11">
      <t>ハンエイ</t>
    </rPh>
    <phoneticPr fontId="1"/>
  </si>
  <si>
    <t>の欄を入力すると[C]現在の貯蓄等の残高合計が「経済生活設計表」シートの[C]現</t>
    <rPh sb="1" eb="2">
      <t>ラン</t>
    </rPh>
    <rPh sb="3" eb="5">
      <t>ニュウリョク</t>
    </rPh>
    <rPh sb="11" eb="13">
      <t>ゲンザイ</t>
    </rPh>
    <rPh sb="14" eb="16">
      <t>チョチク</t>
    </rPh>
    <rPh sb="16" eb="17">
      <t>トウ</t>
    </rPh>
    <rPh sb="18" eb="20">
      <t>ザンダカ</t>
    </rPh>
    <rPh sb="20" eb="22">
      <t>ゴウケイ</t>
    </rPh>
    <rPh sb="27" eb="29">
      <t>ケイザイ</t>
    </rPh>
    <rPh sb="29" eb="31">
      <t>セイカツ</t>
    </rPh>
    <phoneticPr fontId="1"/>
  </si>
  <si>
    <t>の上半分に自動反映されます。）</t>
    <rPh sb="7" eb="9">
      <t>ハンエイ</t>
    </rPh>
    <phoneticPr fontId="1"/>
  </si>
  <si>
    <t>の欄を入力すると「経済生活設計表」シートの「経済生活に関する計画や出来事」の表</t>
    <rPh sb="1" eb="2">
      <t>ラン</t>
    </rPh>
    <rPh sb="3" eb="5">
      <t>ニュウリョク</t>
    </rPh>
    <phoneticPr fontId="1"/>
  </si>
  <si>
    <t>ａ．「経済生活設計表」シートの「計画や出来事」の欄には、収支にかかわる計画や予想される</t>
    <rPh sb="3" eb="5">
      <t>ケイザイ</t>
    </rPh>
    <rPh sb="5" eb="7">
      <t>セイカツ</t>
    </rPh>
    <rPh sb="7" eb="9">
      <t>セッケイ</t>
    </rPh>
    <rPh sb="9" eb="10">
      <t>ヒョウ</t>
    </rPh>
    <phoneticPr fontId="1"/>
  </si>
  <si>
    <t>出来事（ライフイベント）を入力します。</t>
    <phoneticPr fontId="1"/>
  </si>
  <si>
    <t>海外旅行・国内旅行・家族旅行、車の購入（買い替え）、スポーツジム、地域活動・サーク</t>
    <phoneticPr fontId="1"/>
  </si>
  <si>
    <t>ル活動、帰省・同窓会、一人暮らし、結婚、出産、子どもの保育園・幼稚園の入園、子ども</t>
    <phoneticPr fontId="1"/>
  </si>
  <si>
    <t>の習いごと・塾、教育費、住宅の購入・リフォーム、PC・家具等の購入、専門学校等に通</t>
    <phoneticPr fontId="1"/>
  </si>
  <si>
    <t>うなどの自己啓発、記念日（結婚・誕生日など）など</t>
    <phoneticPr fontId="1"/>
  </si>
  <si>
    <t>（３）で作成した「計画や出来事（ライフイベント）」にもとづき、将来にわたる収入、支出の額</t>
    <phoneticPr fontId="1"/>
  </si>
  <si>
    <t>をそれぞれの欄に入力します。</t>
    <phoneticPr fontId="1"/>
  </si>
  <si>
    <r>
      <t>（経済生活設計表の年ごとに「収入（小計①）」－「支出（小計②）」を計算し、「B収支の差額」</t>
    </r>
    <r>
      <rPr>
        <sz val="10"/>
        <color rgb="FFFF0000"/>
        <rFont val="HG丸ｺﾞｼｯｸM-PRO"/>
        <family val="3"/>
        <charset val="128"/>
      </rPr>
      <t/>
    </r>
    <phoneticPr fontId="1"/>
  </si>
  <si>
    <t>に入力します。マイナスは「▲」表示。）</t>
    <phoneticPr fontId="1"/>
  </si>
  <si>
    <t>（「A預貯金の積立額」＋「B収支の差額」＋「C現在の貯蓄額」を計算し、経済生活設計表</t>
    <phoneticPr fontId="1"/>
  </si>
  <si>
    <t>の「貯蓄累計額」に入力します。）</t>
    <rPh sb="4" eb="7">
      <t>ルイケイガク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</si>
</sst>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quot;年&quot;"/>
    <numFmt numFmtId="179" formatCode="##&quot;月&quot;"/>
    <numFmt numFmtId="180" formatCode="##&quot;日&quot;"/>
    <numFmt numFmtId="181" formatCode="#,##0&quot;万円&quot;"/>
  </numFmts>
  <fonts count="35">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b/>
      <sz val="9"/>
      <color indexed="81"/>
      <name val="ＭＳ Ｐゴシック"/>
      <family val="3"/>
      <charset val="128"/>
    </font>
    <font>
      <sz val="9"/>
      <color indexed="81"/>
      <name val="ＭＳ Ｐゴシック"/>
      <family val="3"/>
      <charset val="128"/>
    </font>
    <font>
      <sz val="9"/>
      <color indexed="81"/>
      <name val="MS P ゴシック"/>
      <family val="3"/>
      <charset val="128"/>
    </font>
    <font>
      <sz val="11"/>
      <color rgb="FFFF0000"/>
      <name val="ＭＳ Ｐゴシック"/>
      <family val="3"/>
      <charset val="128"/>
    </font>
    <font>
      <sz val="11"/>
      <color rgb="FF00B050"/>
      <name val="ＭＳ Ｐゴシック"/>
      <family val="3"/>
      <charset val="128"/>
    </font>
    <font>
      <sz val="8"/>
      <color rgb="FFFF0000"/>
      <name val="ＭＳ Ｐゴシック"/>
      <family val="3"/>
      <charset val="128"/>
    </font>
    <font>
      <sz val="10"/>
      <color rgb="FFFF0000"/>
      <name val="ＭＳ Ｐゴシック"/>
      <family val="3"/>
      <charset val="128"/>
    </font>
    <font>
      <sz val="12"/>
      <name val="ＭＳ Ｐゴシック"/>
      <family val="3"/>
      <charset val="128"/>
    </font>
    <font>
      <sz val="11"/>
      <name val="HGｺﾞｼｯｸE"/>
      <family val="3"/>
      <charset val="128"/>
    </font>
    <font>
      <sz val="10"/>
      <color rgb="FFFF0000"/>
      <name val="HG丸ｺﾞｼｯｸM-PRO"/>
      <family val="3"/>
      <charset val="128"/>
    </font>
    <font>
      <sz val="11"/>
      <color rgb="FF00B050"/>
      <name val="HGｺﾞｼｯｸE"/>
      <family val="3"/>
      <charset val="128"/>
    </font>
    <font>
      <sz val="10"/>
      <color rgb="FF00B050"/>
      <name val="HG丸ｺﾞｼｯｸM-PRO"/>
      <family val="3"/>
      <charset val="128"/>
    </font>
    <font>
      <sz val="10"/>
      <name val="HG丸ｺﾞｼｯｸM-PRO"/>
      <family val="3"/>
      <charset val="128"/>
    </font>
    <font>
      <sz val="11"/>
      <color rgb="FFFF0000"/>
      <name val="ＭＳ ゴシック"/>
      <family val="3"/>
      <charset val="128"/>
    </font>
    <font>
      <sz val="14"/>
      <color theme="9" tint="-0.499984740745262"/>
      <name val="HGｺﾞｼｯｸE"/>
      <family val="3"/>
      <charset val="128"/>
    </font>
    <font>
      <sz val="11"/>
      <color theme="9" tint="-0.499984740745262"/>
      <name val="HGｺﾞｼｯｸE"/>
      <family val="3"/>
      <charset val="128"/>
    </font>
    <font>
      <sz val="10"/>
      <color theme="1"/>
      <name val="HG丸ｺﾞｼｯｸM-PRO"/>
      <family val="3"/>
      <charset val="128"/>
    </font>
    <font>
      <sz val="10"/>
      <color theme="1"/>
      <name val="ＭＳ ゴシック"/>
      <family val="3"/>
      <charset val="128"/>
    </font>
    <font>
      <sz val="11"/>
      <color theme="1"/>
      <name val="ＭＳ Ｐゴシック"/>
      <family val="3"/>
      <charset val="128"/>
    </font>
    <font>
      <sz val="11"/>
      <color theme="1"/>
      <name val="ＭＳ ゴシック"/>
      <family val="3"/>
      <charset val="128"/>
    </font>
    <font>
      <sz val="7"/>
      <color theme="1"/>
      <name val="ＭＳ ゴシック"/>
      <family val="3"/>
      <charset val="128"/>
    </font>
    <font>
      <sz val="8"/>
      <color theme="1"/>
      <name val="ＭＳ Ｐゴシック"/>
      <family val="3"/>
      <charset val="128"/>
    </font>
    <font>
      <sz val="9"/>
      <color theme="1"/>
      <name val="ＭＳ ゴシック"/>
      <family val="3"/>
      <charset val="128"/>
    </font>
    <font>
      <sz val="10"/>
      <color theme="1"/>
      <name val="ＭＳ Ｐゴシック"/>
      <family val="3"/>
      <charset val="128"/>
    </font>
    <font>
      <b/>
      <sz val="10"/>
      <color theme="1"/>
      <name val="HG丸ｺﾞｼｯｸM-PRO"/>
      <family val="3"/>
      <charset val="128"/>
    </font>
    <font>
      <sz val="10.5"/>
      <name val="ＭＳ 明朝"/>
      <family val="1"/>
      <charset val="128"/>
    </font>
    <font>
      <sz val="9"/>
      <color theme="1"/>
      <name val="HG丸ｺﾞｼｯｸM-PRO"/>
      <family val="3"/>
      <charset val="128"/>
    </font>
    <font>
      <sz val="9"/>
      <name val="HG丸ｺﾞｼｯｸM-PRO"/>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9" tint="0.79998168889431442"/>
        <bgColor indexed="26"/>
      </patternFill>
    </fill>
  </fills>
  <borders count="8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22"/>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style="thin">
        <color indexed="64"/>
      </right>
      <top/>
      <bottom/>
      <diagonal/>
    </border>
    <border>
      <left style="medium">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dotted">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hair">
        <color auto="1"/>
      </right>
      <top style="hair">
        <color auto="1"/>
      </top>
      <bottom/>
      <diagonal/>
    </border>
    <border>
      <left/>
      <right style="hair">
        <color auto="1"/>
      </right>
      <top/>
      <bottom/>
      <diagonal/>
    </border>
    <border>
      <left/>
      <right style="hair">
        <color indexed="64"/>
      </right>
      <top style="hair">
        <color indexed="64"/>
      </top>
      <bottom style="thin">
        <color indexed="64"/>
      </bottom>
      <diagonal/>
    </border>
  </borders>
  <cellStyleXfs count="1">
    <xf numFmtId="0" fontId="0" fillId="0" borderId="0"/>
  </cellStyleXfs>
  <cellXfs count="262">
    <xf numFmtId="0" fontId="0" fillId="0" borderId="0" xfId="0"/>
    <xf numFmtId="0" fontId="0" fillId="0" borderId="0" xfId="0" applyAlignment="1">
      <alignment horizontal="right"/>
    </xf>
    <xf numFmtId="0" fontId="0" fillId="0" borderId="0" xfId="0" applyProtection="1">
      <protection hidden="1"/>
    </xf>
    <xf numFmtId="178" fontId="2" fillId="0" borderId="0" xfId="0" applyNumberFormat="1" applyFont="1" applyAlignment="1" applyProtection="1">
      <alignment horizontal="right"/>
      <protection hidden="1"/>
    </xf>
    <xf numFmtId="179" fontId="2" fillId="0" borderId="0" xfId="0" applyNumberFormat="1" applyFont="1" applyAlignment="1" applyProtection="1">
      <alignment horizontal="right"/>
      <protection hidden="1"/>
    </xf>
    <xf numFmtId="0" fontId="0" fillId="0" borderId="4" xfId="0" applyBorder="1" applyProtection="1">
      <protection hidden="1"/>
    </xf>
    <xf numFmtId="0" fontId="0" fillId="0" borderId="5" xfId="0" applyBorder="1" applyProtection="1">
      <protection hidden="1"/>
    </xf>
    <xf numFmtId="0" fontId="4" fillId="0" borderId="7" xfId="0" applyFont="1" applyBorder="1" applyProtection="1">
      <protection hidden="1"/>
    </xf>
    <xf numFmtId="0" fontId="0" fillId="0" borderId="8" xfId="0" applyBorder="1" applyProtection="1">
      <protection hidden="1"/>
    </xf>
    <xf numFmtId="0" fontId="0" fillId="0" borderId="9" xfId="0" applyBorder="1" applyProtection="1">
      <protection hidden="1"/>
    </xf>
    <xf numFmtId="0" fontId="2" fillId="0" borderId="10"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0" fillId="0" borderId="0" xfId="0" applyAlignment="1" applyProtection="1">
      <alignment horizontal="center"/>
      <protection hidden="1"/>
    </xf>
    <xf numFmtId="0" fontId="3" fillId="0" borderId="0" xfId="0" applyFont="1" applyAlignment="1">
      <alignment vertical="center"/>
    </xf>
    <xf numFmtId="0" fontId="0" fillId="0" borderId="0" xfId="0" applyAlignment="1">
      <alignment vertical="center"/>
    </xf>
    <xf numFmtId="177" fontId="0" fillId="0" borderId="0" xfId="0" applyNumberFormat="1" applyAlignment="1" applyProtection="1">
      <alignment horizontal="right"/>
      <protection hidden="1"/>
    </xf>
    <xf numFmtId="0" fontId="2" fillId="0" borderId="8" xfId="0" applyFont="1" applyBorder="1" applyAlignment="1" applyProtection="1">
      <alignment horizontal="right" vertical="center"/>
      <protection hidden="1"/>
    </xf>
    <xf numFmtId="0" fontId="0" fillId="0" borderId="18" xfId="0" applyBorder="1" applyAlignment="1" applyProtection="1">
      <alignment horizontal="right" shrinkToFit="1"/>
      <protection hidden="1"/>
    </xf>
    <xf numFmtId="0" fontId="0" fillId="0" borderId="19" xfId="0" applyBorder="1" applyAlignment="1" applyProtection="1">
      <alignment horizontal="left" shrinkToFit="1"/>
      <protection hidden="1"/>
    </xf>
    <xf numFmtId="0" fontId="0" fillId="0" borderId="20" xfId="0" applyBorder="1" applyAlignment="1" applyProtection="1">
      <alignment horizontal="right" shrinkToFit="1"/>
      <protection hidden="1"/>
    </xf>
    <xf numFmtId="0" fontId="0" fillId="0" borderId="21" xfId="0" applyBorder="1" applyAlignment="1" applyProtection="1">
      <alignment horizontal="left" shrinkToFit="1"/>
      <protection hidden="1"/>
    </xf>
    <xf numFmtId="0" fontId="0" fillId="0" borderId="22" xfId="0" applyBorder="1" applyAlignment="1" applyProtection="1">
      <alignment horizontal="right" shrinkToFit="1"/>
      <protection hidden="1"/>
    </xf>
    <xf numFmtId="0" fontId="0" fillId="0" borderId="23" xfId="0" applyBorder="1" applyAlignment="1" applyProtection="1">
      <alignment horizontal="left" shrinkToFit="1"/>
      <protection hidden="1"/>
    </xf>
    <xf numFmtId="0" fontId="0" fillId="0" borderId="18" xfId="0" applyBorder="1" applyAlignment="1" applyProtection="1">
      <alignment shrinkToFit="1"/>
      <protection hidden="1"/>
    </xf>
    <xf numFmtId="0" fontId="0" fillId="0" borderId="20" xfId="0" applyBorder="1" applyAlignment="1" applyProtection="1">
      <alignment shrinkToFit="1"/>
      <protection hidden="1"/>
    </xf>
    <xf numFmtId="0" fontId="0" fillId="0" borderId="25" xfId="0" applyBorder="1" applyAlignment="1" applyProtection="1">
      <alignment shrinkToFit="1"/>
      <protection hidden="1"/>
    </xf>
    <xf numFmtId="0" fontId="0" fillId="0" borderId="26" xfId="0" applyBorder="1" applyAlignment="1" applyProtection="1">
      <alignment horizontal="center" shrinkToFit="1"/>
      <protection hidden="1"/>
    </xf>
    <xf numFmtId="0" fontId="0" fillId="0" borderId="27" xfId="0" applyBorder="1" applyAlignment="1" applyProtection="1">
      <alignment horizontal="center" shrinkToFit="1"/>
      <protection hidden="1"/>
    </xf>
    <xf numFmtId="0" fontId="0" fillId="0" borderId="28" xfId="0" applyBorder="1" applyAlignment="1" applyProtection="1">
      <alignment horizontal="right" vertical="center"/>
      <protection hidden="1"/>
    </xf>
    <xf numFmtId="0" fontId="2" fillId="0" borderId="27" xfId="0" applyFont="1" applyBorder="1" applyAlignment="1" applyProtection="1">
      <alignment horizontal="left"/>
      <protection hidden="1"/>
    </xf>
    <xf numFmtId="0" fontId="2" fillId="0" borderId="20" xfId="0" applyFont="1" applyBorder="1" applyAlignment="1" applyProtection="1">
      <alignment horizontal="left"/>
      <protection hidden="1"/>
    </xf>
    <xf numFmtId="0" fontId="0" fillId="0" borderId="68" xfId="0" applyBorder="1"/>
    <xf numFmtId="0" fontId="0" fillId="0" borderId="58" xfId="0" applyBorder="1"/>
    <xf numFmtId="0" fontId="10" fillId="0" borderId="0" xfId="0" applyFont="1"/>
    <xf numFmtId="0" fontId="11" fillId="0" borderId="0" xfId="0" applyFont="1"/>
    <xf numFmtId="0" fontId="10" fillId="0" borderId="76" xfId="0" applyFont="1" applyBorder="1"/>
    <xf numFmtId="0" fontId="11" fillId="0" borderId="80" xfId="0" applyFont="1" applyBorder="1"/>
    <xf numFmtId="0" fontId="11" fillId="0" borderId="81" xfId="0" applyFont="1" applyBorder="1"/>
    <xf numFmtId="0" fontId="11" fillId="0" borderId="54" xfId="0" applyFont="1" applyBorder="1"/>
    <xf numFmtId="0" fontId="6" fillId="0" borderId="0" xfId="0" applyFont="1" applyAlignment="1" applyProtection="1">
      <alignment horizontal="center" vertical="top"/>
      <protection hidden="1"/>
    </xf>
    <xf numFmtId="0" fontId="6" fillId="0" borderId="8" xfId="0" applyFont="1" applyBorder="1" applyAlignment="1" applyProtection="1">
      <alignment horizontal="center" vertical="top"/>
      <protection hidden="1"/>
    </xf>
    <xf numFmtId="0" fontId="2" fillId="0" borderId="8" xfId="0" applyFont="1" applyBorder="1" applyAlignment="1" applyProtection="1">
      <alignment horizontal="center" shrinkToFit="1"/>
      <protection hidden="1"/>
    </xf>
    <xf numFmtId="0" fontId="2" fillId="0" borderId="8" xfId="0" applyFont="1" applyBorder="1" applyAlignment="1" applyProtection="1">
      <alignment shrinkToFit="1"/>
      <protection hidden="1"/>
    </xf>
    <xf numFmtId="0" fontId="5" fillId="0" borderId="5"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7" xfId="0" applyFont="1" applyBorder="1" applyAlignment="1" applyProtection="1">
      <alignment horizontal="center"/>
      <protection hidden="1"/>
    </xf>
    <xf numFmtId="0" fontId="5" fillId="0" borderId="8" xfId="0" applyFont="1" applyBorder="1" applyAlignment="1" applyProtection="1">
      <alignment horizontal="center"/>
      <protection hidden="1"/>
    </xf>
    <xf numFmtId="0" fontId="5" fillId="0" borderId="9" xfId="0" applyFont="1" applyBorder="1" applyAlignment="1" applyProtection="1">
      <alignment horizontal="center"/>
      <protection hidden="1"/>
    </xf>
    <xf numFmtId="0" fontId="2" fillId="0" borderId="8" xfId="0" applyFont="1" applyBorder="1" applyAlignment="1" applyProtection="1">
      <alignment horizontal="center"/>
      <protection hidden="1"/>
    </xf>
    <xf numFmtId="180" fontId="2" fillId="0" borderId="0" xfId="0" applyNumberFormat="1" applyFont="1" applyAlignment="1" applyProtection="1">
      <alignment horizontal="center"/>
      <protection hidden="1"/>
    </xf>
    <xf numFmtId="0" fontId="2" fillId="0" borderId="0" xfId="0" applyFont="1" applyAlignment="1" applyProtection="1">
      <alignment horizontal="left"/>
      <protection hidden="1"/>
    </xf>
    <xf numFmtId="0" fontId="5" fillId="0" borderId="4" xfId="0" applyFont="1" applyBorder="1" applyAlignment="1" applyProtection="1">
      <alignment horizontal="left"/>
      <protection hidden="1"/>
    </xf>
    <xf numFmtId="0" fontId="10" fillId="0" borderId="72" xfId="0" applyFont="1" applyBorder="1" applyAlignment="1">
      <alignment horizontal="right"/>
    </xf>
    <xf numFmtId="0" fontId="10" fillId="0" borderId="73" xfId="0" applyFont="1" applyBorder="1"/>
    <xf numFmtId="0" fontId="10" fillId="0" borderId="74" xfId="0" applyFont="1" applyBorder="1"/>
    <xf numFmtId="0" fontId="10" fillId="0" borderId="75" xfId="0" applyFont="1" applyBorder="1" applyAlignment="1">
      <alignment horizontal="right"/>
    </xf>
    <xf numFmtId="0" fontId="10" fillId="0" borderId="0" xfId="0" applyFont="1" applyAlignment="1">
      <alignment horizontal="left" indent="1"/>
    </xf>
    <xf numFmtId="0" fontId="10" fillId="2" borderId="1" xfId="0" applyFont="1" applyFill="1" applyBorder="1"/>
    <xf numFmtId="0" fontId="10" fillId="2" borderId="2" xfId="0" applyFont="1" applyFill="1" applyBorder="1"/>
    <xf numFmtId="0" fontId="10" fillId="0" borderId="0" xfId="0" applyFont="1" applyAlignment="1">
      <alignment horizontal="right"/>
    </xf>
    <xf numFmtId="0" fontId="12" fillId="0" borderId="75" xfId="0" applyFont="1" applyBorder="1" applyAlignment="1">
      <alignment horizontal="right"/>
    </xf>
    <xf numFmtId="0" fontId="12" fillId="0" borderId="0" xfId="0" applyFont="1"/>
    <xf numFmtId="0" fontId="10" fillId="0" borderId="77" xfId="0" applyFont="1" applyBorder="1" applyAlignment="1">
      <alignment horizontal="right"/>
    </xf>
    <xf numFmtId="0" fontId="10" fillId="0" borderId="78" xfId="0" applyFont="1" applyBorder="1"/>
    <xf numFmtId="0" fontId="10" fillId="0" borderId="79" xfId="0" applyFont="1" applyBorder="1"/>
    <xf numFmtId="0" fontId="13" fillId="0" borderId="0" xfId="0" applyFont="1"/>
    <xf numFmtId="176" fontId="14" fillId="0" borderId="15" xfId="0" applyNumberFormat="1" applyFont="1" applyBorder="1" applyAlignment="1" applyProtection="1">
      <alignment horizontal="center"/>
      <protection hidden="1"/>
    </xf>
    <xf numFmtId="0" fontId="14" fillId="0" borderId="0" xfId="0" applyFont="1"/>
    <xf numFmtId="0" fontId="14" fillId="0" borderId="1" xfId="0" applyFont="1" applyBorder="1" applyAlignment="1">
      <alignment horizontal="center" vertical="center"/>
    </xf>
    <xf numFmtId="0" fontId="14" fillId="0" borderId="1" xfId="0" applyFont="1" applyBorder="1" applyAlignment="1">
      <alignment vertical="center"/>
    </xf>
    <xf numFmtId="177" fontId="14" fillId="0" borderId="15" xfId="0" applyNumberFormat="1" applyFont="1" applyBorder="1" applyAlignment="1">
      <alignment horizontal="right" shrinkToFit="1"/>
    </xf>
    <xf numFmtId="177" fontId="14" fillId="0" borderId="16" xfId="0" applyNumberFormat="1" applyFont="1" applyBorder="1" applyAlignment="1">
      <alignment horizontal="right" shrinkToFit="1"/>
    </xf>
    <xf numFmtId="177" fontId="14" fillId="0" borderId="14" xfId="0" applyNumberFormat="1" applyFont="1" applyBorder="1" applyAlignment="1" applyProtection="1">
      <alignment horizontal="right" shrinkToFit="1"/>
      <protection hidden="1"/>
    </xf>
    <xf numFmtId="177" fontId="14" fillId="0" borderId="17" xfId="0" applyNumberFormat="1" applyFont="1" applyBorder="1" applyAlignment="1">
      <alignment horizontal="right" shrinkToFit="1"/>
    </xf>
    <xf numFmtId="177" fontId="14" fillId="0" borderId="13" xfId="0" applyNumberFormat="1" applyFont="1" applyBorder="1" applyAlignment="1" applyProtection="1">
      <alignment horizontal="right" shrinkToFit="1"/>
      <protection hidden="1"/>
    </xf>
    <xf numFmtId="0" fontId="16" fillId="0" borderId="0" xfId="0" applyFont="1"/>
    <xf numFmtId="0" fontId="16" fillId="0" borderId="75" xfId="0" applyFont="1" applyBorder="1" applyAlignment="1">
      <alignment horizontal="right"/>
    </xf>
    <xf numFmtId="0" fontId="20" fillId="0" borderId="0" xfId="0" applyFont="1"/>
    <xf numFmtId="0" fontId="19" fillId="0" borderId="57" xfId="0" applyFont="1" applyBorder="1"/>
    <xf numFmtId="0" fontId="19" fillId="0" borderId="53" xfId="0" applyFont="1" applyBorder="1"/>
    <xf numFmtId="0" fontId="19" fillId="0" borderId="69" xfId="0" applyFont="1" applyBorder="1"/>
    <xf numFmtId="0" fontId="15" fillId="0" borderId="0" xfId="0" applyFont="1"/>
    <xf numFmtId="0" fontId="18" fillId="0" borderId="0" xfId="0" applyFont="1"/>
    <xf numFmtId="0" fontId="19" fillId="0" borderId="0" xfId="0" applyFont="1"/>
    <xf numFmtId="0" fontId="0" fillId="0" borderId="0" xfId="0" applyAlignment="1">
      <alignment horizontal="left"/>
    </xf>
    <xf numFmtId="0" fontId="17" fillId="0" borderId="0" xfId="0" applyFont="1"/>
    <xf numFmtId="0" fontId="11" fillId="0" borderId="0" xfId="0" applyFont="1" applyAlignment="1">
      <alignment horizontal="right"/>
    </xf>
    <xf numFmtId="0" fontId="21" fillId="0" borderId="0" xfId="0" applyFont="1"/>
    <xf numFmtId="0" fontId="22" fillId="0" borderId="0" xfId="0" applyFont="1"/>
    <xf numFmtId="0" fontId="23" fillId="0" borderId="0" xfId="0" applyFont="1" applyAlignment="1">
      <alignment horizontal="left" indent="1"/>
    </xf>
    <xf numFmtId="0" fontId="23" fillId="0" borderId="0" xfId="0" applyFont="1"/>
    <xf numFmtId="0" fontId="24" fillId="2" borderId="3" xfId="0" applyFont="1" applyFill="1" applyBorder="1"/>
    <xf numFmtId="0" fontId="25" fillId="2" borderId="1" xfId="0" applyFont="1" applyFill="1" applyBorder="1"/>
    <xf numFmtId="0" fontId="25" fillId="2" borderId="2" xfId="0" applyFont="1" applyFill="1" applyBorder="1"/>
    <xf numFmtId="0" fontId="23" fillId="0" borderId="0" xfId="0" applyFont="1" applyAlignment="1">
      <alignment horizontal="left"/>
    </xf>
    <xf numFmtId="0" fontId="25" fillId="0" borderId="0" xfId="0" applyFont="1"/>
    <xf numFmtId="0" fontId="26" fillId="0" borderId="75" xfId="0" applyFont="1" applyBorder="1" applyAlignment="1">
      <alignment horizontal="right"/>
    </xf>
    <xf numFmtId="0" fontId="26" fillId="0" borderId="0" xfId="0" applyFont="1"/>
    <xf numFmtId="0" fontId="26" fillId="2" borderId="0" xfId="0" applyFont="1" applyFill="1"/>
    <xf numFmtId="0" fontId="24" fillId="0" borderId="55" xfId="0" applyFont="1" applyBorder="1" applyAlignment="1">
      <alignment horizontal="left" indent="1"/>
    </xf>
    <xf numFmtId="0" fontId="24" fillId="0" borderId="68" xfId="0" applyFont="1" applyBorder="1" applyAlignment="1">
      <alignment horizontal="centerContinuous"/>
    </xf>
    <xf numFmtId="0" fontId="24" fillId="0" borderId="54" xfId="0" applyFont="1" applyBorder="1" applyAlignment="1">
      <alignment horizontal="centerContinuous"/>
    </xf>
    <xf numFmtId="0" fontId="27" fillId="0" borderId="53" xfId="0" applyFont="1" applyBorder="1" applyAlignment="1">
      <alignment horizontal="left" indent="1"/>
    </xf>
    <xf numFmtId="0" fontId="24" fillId="0" borderId="0" xfId="0" applyFont="1"/>
    <xf numFmtId="0" fontId="24" fillId="0" borderId="43" xfId="0" applyFont="1" applyBorder="1"/>
    <xf numFmtId="0" fontId="24" fillId="0" borderId="52" xfId="0" applyFont="1" applyBorder="1"/>
    <xf numFmtId="0" fontId="24" fillId="0" borderId="51" xfId="0" applyFont="1" applyBorder="1"/>
    <xf numFmtId="0" fontId="27" fillId="0" borderId="69" xfId="0" applyFont="1" applyBorder="1" applyAlignment="1">
      <alignment horizontal="left" indent="1"/>
    </xf>
    <xf numFmtId="0" fontId="24" fillId="0" borderId="68" xfId="0" applyFont="1" applyBorder="1"/>
    <xf numFmtId="0" fontId="24" fillId="0" borderId="70" xfId="0" applyFont="1" applyBorder="1"/>
    <xf numFmtId="0" fontId="24" fillId="0" borderId="50" xfId="0" applyFont="1" applyBorder="1" applyAlignment="1">
      <alignment horizontal="left" indent="1"/>
    </xf>
    <xf numFmtId="0" fontId="24" fillId="0" borderId="56" xfId="0" applyFont="1" applyBorder="1"/>
    <xf numFmtId="0" fontId="24" fillId="2" borderId="55" xfId="0" applyFont="1" applyFill="1" applyBorder="1" applyAlignment="1">
      <alignment horizontal="left" indent="1"/>
    </xf>
    <xf numFmtId="0" fontId="24" fillId="0" borderId="57" xfId="0" applyFont="1" applyBorder="1" applyAlignment="1">
      <alignment horizontal="left" indent="1"/>
    </xf>
    <xf numFmtId="0" fontId="24" fillId="0" borderId="58" xfId="0" applyFont="1" applyBorder="1"/>
    <xf numFmtId="0" fontId="24" fillId="0" borderId="59" xfId="0" applyFont="1" applyBorder="1"/>
    <xf numFmtId="0" fontId="28" fillId="0" borderId="0" xfId="0" applyFont="1"/>
    <xf numFmtId="0" fontId="27" fillId="0" borderId="48" xfId="0" applyFont="1" applyBorder="1" applyAlignment="1">
      <alignment horizontal="left" indent="1"/>
    </xf>
    <xf numFmtId="0" fontId="24" fillId="0" borderId="70" xfId="0" applyFont="1" applyBorder="1" applyAlignment="1">
      <alignment horizontal="centerContinuous"/>
    </xf>
    <xf numFmtId="0" fontId="29" fillId="0" borderId="50" xfId="0" applyFont="1" applyBorder="1" applyAlignment="1">
      <alignment horizontal="left" indent="1"/>
    </xf>
    <xf numFmtId="0" fontId="25" fillId="0" borderId="58" xfId="0" applyFont="1" applyBorder="1"/>
    <xf numFmtId="0" fontId="24" fillId="0" borderId="82" xfId="0" applyFont="1" applyBorder="1" applyAlignment="1">
      <alignment horizontal="left" indent="1"/>
    </xf>
    <xf numFmtId="0" fontId="24" fillId="0" borderId="60" xfId="0" applyFont="1" applyBorder="1" applyAlignment="1">
      <alignment horizontal="left" indent="1"/>
    </xf>
    <xf numFmtId="0" fontId="24" fillId="3" borderId="3" xfId="0" applyFont="1" applyFill="1" applyBorder="1" applyAlignment="1">
      <alignment horizontal="centerContinuous"/>
    </xf>
    <xf numFmtId="0" fontId="24" fillId="3" borderId="1" xfId="0" applyFont="1" applyFill="1" applyBorder="1" applyAlignment="1">
      <alignment horizontal="centerContinuous"/>
    </xf>
    <xf numFmtId="0" fontId="24" fillId="3" borderId="64" xfId="0" applyFont="1" applyFill="1" applyBorder="1" applyAlignment="1">
      <alignment horizontal="centerContinuous"/>
    </xf>
    <xf numFmtId="0" fontId="24" fillId="3" borderId="63" xfId="0" applyFont="1" applyFill="1" applyBorder="1"/>
    <xf numFmtId="0" fontId="24" fillId="3" borderId="2" xfId="0" applyFont="1" applyFill="1" applyBorder="1"/>
    <xf numFmtId="0" fontId="24" fillId="3" borderId="3" xfId="0" applyFont="1" applyFill="1" applyBorder="1" applyAlignment="1">
      <alignment horizontal="left" indent="1"/>
    </xf>
    <xf numFmtId="0" fontId="24" fillId="3" borderId="1" xfId="0" applyFont="1" applyFill="1" applyBorder="1"/>
    <xf numFmtId="0" fontId="23" fillId="0" borderId="75" xfId="0" applyFont="1" applyBorder="1" applyAlignment="1">
      <alignment horizontal="right"/>
    </xf>
    <xf numFmtId="0" fontId="23" fillId="0" borderId="75" xfId="0" applyFont="1" applyBorder="1" applyAlignment="1">
      <alignment horizontal="left" indent="1"/>
    </xf>
    <xf numFmtId="0" fontId="23" fillId="0" borderId="75" xfId="0" applyFont="1" applyBorder="1" applyAlignment="1">
      <alignment horizontal="left"/>
    </xf>
    <xf numFmtId="0" fontId="24" fillId="0" borderId="65" xfId="0" applyFont="1" applyBorder="1" applyAlignment="1">
      <alignment horizontal="left" indent="1"/>
    </xf>
    <xf numFmtId="0" fontId="25" fillId="0" borderId="49" xfId="0" applyFont="1" applyBorder="1"/>
    <xf numFmtId="0" fontId="25" fillId="0" borderId="52" xfId="0" applyFont="1" applyBorder="1"/>
    <xf numFmtId="0" fontId="24" fillId="0" borderId="67" xfId="0" applyFont="1" applyBorder="1" applyAlignment="1">
      <alignment horizontal="left" indent="1"/>
    </xf>
    <xf numFmtId="0" fontId="25" fillId="0" borderId="61" xfId="0" applyFont="1" applyBorder="1"/>
    <xf numFmtId="0" fontId="26" fillId="3" borderId="1" xfId="0" applyFont="1" applyFill="1" applyBorder="1" applyAlignment="1">
      <alignment horizontal="centerContinuous"/>
    </xf>
    <xf numFmtId="0" fontId="24" fillId="3" borderId="63" xfId="0" applyFont="1" applyFill="1" applyBorder="1" applyAlignment="1">
      <alignment horizontal="centerContinuous"/>
    </xf>
    <xf numFmtId="0" fontId="26" fillId="3" borderId="2" xfId="0" applyFont="1" applyFill="1" applyBorder="1" applyAlignment="1">
      <alignment horizontal="centerContinuous"/>
    </xf>
    <xf numFmtId="0" fontId="30" fillId="3" borderId="1" xfId="0" applyFont="1" applyFill="1" applyBorder="1" applyAlignment="1">
      <alignment horizontal="centerContinuous"/>
    </xf>
    <xf numFmtId="0" fontId="25" fillId="3" borderId="1" xfId="0" applyFont="1" applyFill="1" applyBorder="1" applyAlignment="1">
      <alignment horizontal="centerContinuous"/>
    </xf>
    <xf numFmtId="0" fontId="25" fillId="3" borderId="2" xfId="0" applyFont="1" applyFill="1" applyBorder="1" applyAlignment="1">
      <alignment horizontal="centerContinuous"/>
    </xf>
    <xf numFmtId="0" fontId="25" fillId="0" borderId="75" xfId="0" applyFont="1" applyBorder="1" applyAlignment="1">
      <alignment horizontal="right"/>
    </xf>
    <xf numFmtId="0" fontId="31" fillId="0" borderId="0" xfId="0" applyFont="1"/>
    <xf numFmtId="0" fontId="25" fillId="0" borderId="76" xfId="0" applyFont="1" applyBorder="1"/>
    <xf numFmtId="0" fontId="30" fillId="0" borderId="0" xfId="0" applyFont="1"/>
    <xf numFmtId="0" fontId="30" fillId="0" borderId="76" xfId="0" applyFont="1" applyBorder="1"/>
    <xf numFmtId="0" fontId="24" fillId="0" borderId="24"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4" fillId="2" borderId="11" xfId="0" applyFont="1" applyFill="1" applyBorder="1" applyAlignment="1" applyProtection="1">
      <alignment shrinkToFit="1"/>
      <protection locked="0"/>
    </xf>
    <xf numFmtId="0" fontId="14" fillId="2" borderId="29" xfId="0" applyFont="1" applyFill="1" applyBorder="1" applyAlignment="1" applyProtection="1">
      <alignment horizontal="center" shrinkToFit="1"/>
      <protection locked="0"/>
    </xf>
    <xf numFmtId="0" fontId="14" fillId="2" borderId="30" xfId="0" applyFont="1" applyFill="1" applyBorder="1" applyAlignment="1" applyProtection="1">
      <alignment horizontal="center" vertical="top" shrinkToFit="1"/>
      <protection locked="0"/>
    </xf>
    <xf numFmtId="0" fontId="14" fillId="2" borderId="14" xfId="0" applyFont="1" applyFill="1" applyBorder="1" applyAlignment="1" applyProtection="1">
      <alignment horizontal="center" shrinkToFit="1"/>
      <protection locked="0"/>
    </xf>
    <xf numFmtId="0" fontId="14" fillId="2" borderId="13" xfId="0" applyFont="1" applyFill="1" applyBorder="1" applyAlignment="1" applyProtection="1">
      <alignment horizontal="center" vertical="top" shrinkToFit="1"/>
      <protection locked="0"/>
    </xf>
    <xf numFmtId="177" fontId="14" fillId="2" borderId="17" xfId="0" applyNumberFormat="1" applyFont="1" applyFill="1" applyBorder="1" applyAlignment="1" applyProtection="1">
      <alignment horizontal="right" shrinkToFit="1"/>
      <protection locked="0"/>
    </xf>
    <xf numFmtId="177" fontId="14" fillId="2" borderId="15" xfId="0" applyNumberFormat="1" applyFont="1" applyFill="1" applyBorder="1" applyAlignment="1" applyProtection="1">
      <alignment horizontal="right" shrinkToFit="1"/>
      <protection locked="0"/>
    </xf>
    <xf numFmtId="177" fontId="14" fillId="2" borderId="16" xfId="0" applyNumberFormat="1" applyFont="1" applyFill="1" applyBorder="1" applyAlignment="1" applyProtection="1">
      <alignment horizontal="right" shrinkToFit="1"/>
      <protection locked="0"/>
    </xf>
    <xf numFmtId="177" fontId="14" fillId="4" borderId="71" xfId="0" applyNumberFormat="1" applyFont="1" applyFill="1" applyBorder="1" applyAlignment="1" applyProtection="1">
      <alignment horizontal="right" shrinkToFit="1"/>
      <protection locked="0"/>
    </xf>
    <xf numFmtId="177" fontId="14" fillId="4" borderId="16" xfId="0" applyNumberFormat="1" applyFont="1" applyFill="1" applyBorder="1" applyAlignment="1" applyProtection="1">
      <alignment horizontal="right" shrinkToFit="1"/>
      <protection locked="0"/>
    </xf>
    <xf numFmtId="177" fontId="14" fillId="4" borderId="15" xfId="0" applyNumberFormat="1" applyFont="1" applyFill="1" applyBorder="1" applyAlignment="1" applyProtection="1">
      <alignment horizontal="right" shrinkToFit="1"/>
      <protection locked="0"/>
    </xf>
    <xf numFmtId="177" fontId="14" fillId="4" borderId="17" xfId="0" applyNumberFormat="1" applyFont="1" applyFill="1" applyBorder="1" applyAlignment="1" applyProtection="1">
      <alignment horizontal="right" shrinkToFit="1"/>
      <protection locked="0"/>
    </xf>
    <xf numFmtId="0" fontId="32" fillId="0" borderId="0" xfId="0" applyFont="1"/>
    <xf numFmtId="0" fontId="33" fillId="0" borderId="0" xfId="0" applyFont="1" applyAlignment="1">
      <alignment horizontal="left"/>
    </xf>
    <xf numFmtId="0" fontId="34" fillId="0" borderId="75" xfId="0" applyFont="1" applyBorder="1" applyAlignment="1">
      <alignment horizontal="right"/>
    </xf>
    <xf numFmtId="0" fontId="33" fillId="0" borderId="75" xfId="0" applyFont="1" applyBorder="1" applyAlignment="1">
      <alignment horizontal="right"/>
    </xf>
    <xf numFmtId="0" fontId="33" fillId="0" borderId="0" xfId="0" applyFont="1"/>
    <xf numFmtId="181" fontId="24" fillId="2" borderId="50" xfId="0" applyNumberFormat="1" applyFont="1" applyFill="1" applyBorder="1" applyAlignment="1">
      <alignment horizontal="right"/>
    </xf>
    <xf numFmtId="181" fontId="24" fillId="2" borderId="52" xfId="0" applyNumberFormat="1" applyFont="1" applyFill="1" applyBorder="1" applyAlignment="1">
      <alignment horizontal="right"/>
    </xf>
    <xf numFmtId="181" fontId="24" fillId="2" borderId="69" xfId="0" applyNumberFormat="1" applyFont="1" applyFill="1" applyBorder="1" applyAlignment="1">
      <alignment horizontal="right"/>
    </xf>
    <xf numFmtId="181" fontId="24" fillId="2" borderId="68" xfId="0" applyNumberFormat="1" applyFont="1" applyFill="1" applyBorder="1" applyAlignment="1">
      <alignment horizontal="right"/>
    </xf>
    <xf numFmtId="181" fontId="24" fillId="2" borderId="54" xfId="0" applyNumberFormat="1" applyFont="1" applyFill="1" applyBorder="1" applyAlignment="1">
      <alignment horizontal="right"/>
    </xf>
    <xf numFmtId="0" fontId="24" fillId="2" borderId="32" xfId="0" applyFont="1" applyFill="1" applyBorder="1" applyAlignment="1" applyProtection="1">
      <alignment horizontal="center" shrinkToFit="1"/>
      <protection locked="0"/>
    </xf>
    <xf numFmtId="0" fontId="24" fillId="2" borderId="33" xfId="0" applyFont="1" applyFill="1" applyBorder="1" applyAlignment="1" applyProtection="1">
      <alignment horizontal="center" shrinkToFit="1"/>
      <protection locked="0"/>
    </xf>
    <xf numFmtId="0" fontId="24" fillId="2" borderId="34" xfId="0" applyFont="1" applyFill="1" applyBorder="1" applyAlignment="1" applyProtection="1">
      <alignment horizontal="center" shrinkToFit="1"/>
      <protection locked="0"/>
    </xf>
    <xf numFmtId="0" fontId="24" fillId="2" borderId="21" xfId="0" applyFont="1" applyFill="1" applyBorder="1" applyAlignment="1" applyProtection="1">
      <alignment horizontal="center" shrinkToFit="1"/>
      <protection locked="0"/>
    </xf>
    <xf numFmtId="0" fontId="24" fillId="2" borderId="27" xfId="0" applyFont="1" applyFill="1" applyBorder="1" applyAlignment="1" applyProtection="1">
      <alignment horizontal="center" shrinkToFit="1"/>
      <protection locked="0"/>
    </xf>
    <xf numFmtId="176" fontId="24" fillId="2" borderId="32" xfId="0" applyNumberFormat="1" applyFont="1" applyFill="1" applyBorder="1" applyAlignment="1" applyProtection="1">
      <alignment horizontal="center" shrinkToFit="1"/>
      <protection locked="0"/>
    </xf>
    <xf numFmtId="176" fontId="24" fillId="2" borderId="35" xfId="0" applyNumberFormat="1" applyFont="1" applyFill="1" applyBorder="1" applyAlignment="1" applyProtection="1">
      <alignment horizontal="center" shrinkToFit="1"/>
      <protection locked="0"/>
    </xf>
    <xf numFmtId="176" fontId="24" fillId="2" borderId="27" xfId="0" applyNumberFormat="1" applyFont="1" applyFill="1" applyBorder="1" applyAlignment="1" applyProtection="1">
      <alignment horizontal="center" shrinkToFit="1"/>
      <protection locked="0"/>
    </xf>
    <xf numFmtId="176" fontId="24" fillId="2" borderId="36" xfId="0" applyNumberFormat="1" applyFont="1" applyFill="1" applyBorder="1" applyAlignment="1" applyProtection="1">
      <alignment horizontal="center" shrinkToFit="1"/>
      <protection locked="0"/>
    </xf>
    <xf numFmtId="181" fontId="24" fillId="2" borderId="51" xfId="0" applyNumberFormat="1" applyFont="1" applyFill="1" applyBorder="1" applyAlignment="1">
      <alignment horizontal="right"/>
    </xf>
    <xf numFmtId="181" fontId="24" fillId="3" borderId="63" xfId="0" applyNumberFormat="1" applyFont="1" applyFill="1" applyBorder="1" applyAlignment="1">
      <alignment horizontal="right"/>
    </xf>
    <xf numFmtId="181" fontId="24" fillId="3" borderId="1" xfId="0" applyNumberFormat="1" applyFont="1" applyFill="1" applyBorder="1" applyAlignment="1">
      <alignment horizontal="right"/>
    </xf>
    <xf numFmtId="181" fontId="24" fillId="3" borderId="64" xfId="0" applyNumberFormat="1" applyFont="1" applyFill="1" applyBorder="1" applyAlignment="1">
      <alignment horizontal="right"/>
    </xf>
    <xf numFmtId="0" fontId="24" fillId="2" borderId="44" xfId="0" applyFont="1" applyFill="1" applyBorder="1" applyAlignment="1" applyProtection="1">
      <alignment horizontal="center" shrinkToFit="1"/>
      <protection locked="0"/>
    </xf>
    <xf numFmtId="0" fontId="24" fillId="0" borderId="37" xfId="0" applyFont="1" applyBorder="1" applyAlignment="1">
      <alignment horizontal="center"/>
    </xf>
    <xf numFmtId="0" fontId="24" fillId="0" borderId="38" xfId="0" applyFont="1" applyBorder="1" applyAlignment="1">
      <alignment horizontal="center"/>
    </xf>
    <xf numFmtId="0" fontId="24" fillId="0" borderId="39" xfId="0" applyFont="1" applyBorder="1" applyAlignment="1">
      <alignment horizontal="center"/>
    </xf>
    <xf numFmtId="0" fontId="24" fillId="0" borderId="40" xfId="0" applyFont="1" applyBorder="1" applyAlignment="1">
      <alignment horizontal="center"/>
    </xf>
    <xf numFmtId="176" fontId="24" fillId="2" borderId="42" xfId="0" applyNumberFormat="1" applyFont="1" applyFill="1" applyBorder="1" applyAlignment="1" applyProtection="1">
      <alignment horizontal="center" shrinkToFit="1"/>
      <protection locked="0"/>
    </xf>
    <xf numFmtId="176" fontId="24" fillId="2" borderId="45" xfId="0" applyNumberFormat="1" applyFont="1" applyFill="1" applyBorder="1" applyAlignment="1" applyProtection="1">
      <alignment horizontal="center" shrinkToFit="1"/>
      <protection locked="0"/>
    </xf>
    <xf numFmtId="0" fontId="24" fillId="0" borderId="41" xfId="0" applyFont="1" applyBorder="1" applyAlignment="1">
      <alignment horizontal="center"/>
    </xf>
    <xf numFmtId="0" fontId="24" fillId="2" borderId="42" xfId="0" applyFont="1" applyFill="1" applyBorder="1" applyAlignment="1" applyProtection="1">
      <alignment horizontal="center" shrinkToFit="1"/>
      <protection locked="0"/>
    </xf>
    <xf numFmtId="0" fontId="24" fillId="2" borderId="40" xfId="0" applyFont="1" applyFill="1" applyBorder="1" applyAlignment="1" applyProtection="1">
      <alignment horizontal="center" shrinkToFit="1"/>
      <protection locked="0"/>
    </xf>
    <xf numFmtId="0" fontId="24" fillId="0" borderId="28" xfId="0" applyFont="1" applyBorder="1" applyAlignment="1">
      <alignment horizontal="center"/>
    </xf>
    <xf numFmtId="181" fontId="24" fillId="0" borderId="50" xfId="0" applyNumberFormat="1" applyFont="1" applyBorder="1" applyAlignment="1">
      <alignment horizontal="right"/>
    </xf>
    <xf numFmtId="181" fontId="24" fillId="0" borderId="52" xfId="0" applyNumberFormat="1" applyFont="1" applyBorder="1" applyAlignment="1">
      <alignment horizontal="right"/>
    </xf>
    <xf numFmtId="181" fontId="30" fillId="2" borderId="48" xfId="0" applyNumberFormat="1" applyFont="1" applyFill="1" applyBorder="1" applyAlignment="1">
      <alignment horizontal="right"/>
    </xf>
    <xf numFmtId="181" fontId="30" fillId="2" borderId="49" xfId="0" applyNumberFormat="1" applyFont="1" applyFill="1" applyBorder="1" applyAlignment="1">
      <alignment horizontal="right"/>
    </xf>
    <xf numFmtId="181" fontId="30" fillId="2" borderId="66" xfId="0" applyNumberFormat="1" applyFont="1" applyFill="1" applyBorder="1" applyAlignment="1">
      <alignment horizontal="right"/>
    </xf>
    <xf numFmtId="181" fontId="24" fillId="2" borderId="56" xfId="0" applyNumberFormat="1" applyFont="1" applyFill="1" applyBorder="1" applyAlignment="1">
      <alignment horizontal="right"/>
    </xf>
    <xf numFmtId="181" fontId="30" fillId="2" borderId="50" xfId="0" applyNumberFormat="1" applyFont="1" applyFill="1" applyBorder="1" applyAlignment="1">
      <alignment horizontal="right"/>
    </xf>
    <xf numFmtId="181" fontId="30" fillId="2" borderId="52" xfId="0" applyNumberFormat="1" applyFont="1" applyFill="1" applyBorder="1" applyAlignment="1">
      <alignment horizontal="right"/>
    </xf>
    <xf numFmtId="181" fontId="30" fillId="2" borderId="56" xfId="0" applyNumberFormat="1" applyFont="1" applyFill="1" applyBorder="1" applyAlignment="1">
      <alignment horizontal="right"/>
    </xf>
    <xf numFmtId="181" fontId="30" fillId="2" borderId="60" xfId="0" applyNumberFormat="1" applyFont="1" applyFill="1" applyBorder="1" applyAlignment="1">
      <alignment horizontal="right"/>
    </xf>
    <xf numFmtId="181" fontId="30" fillId="2" borderId="61" xfId="0" applyNumberFormat="1" applyFont="1" applyFill="1" applyBorder="1" applyAlignment="1">
      <alignment horizontal="right"/>
    </xf>
    <xf numFmtId="181" fontId="30" fillId="2" borderId="62" xfId="0" applyNumberFormat="1" applyFont="1" applyFill="1" applyBorder="1" applyAlignment="1">
      <alignment horizontal="right"/>
    </xf>
    <xf numFmtId="181" fontId="24" fillId="3" borderId="2" xfId="0" applyNumberFormat="1" applyFont="1" applyFill="1" applyBorder="1" applyAlignment="1">
      <alignment horizontal="right"/>
    </xf>
    <xf numFmtId="0" fontId="14" fillId="0" borderId="29" xfId="0" applyFont="1" applyBorder="1" applyAlignment="1" applyProtection="1">
      <alignment horizontal="center"/>
      <protection hidden="1"/>
    </xf>
    <xf numFmtId="0" fontId="14" fillId="0" borderId="13" xfId="0" applyFont="1" applyBorder="1" applyAlignment="1" applyProtection="1">
      <alignment horizontal="center"/>
      <protection hidden="1"/>
    </xf>
    <xf numFmtId="177" fontId="14" fillId="0" borderId="37" xfId="0" applyNumberFormat="1" applyFont="1" applyBorder="1" applyAlignment="1">
      <alignment horizontal="center" vertical="center"/>
    </xf>
    <xf numFmtId="177" fontId="14" fillId="0" borderId="47" xfId="0" applyNumberFormat="1" applyFont="1" applyBorder="1" applyAlignment="1">
      <alignment horizontal="center" vertical="center"/>
    </xf>
    <xf numFmtId="0" fontId="0" fillId="0" borderId="31" xfId="0" applyBorder="1" applyAlignment="1" applyProtection="1">
      <alignment horizontal="center"/>
      <protection hidden="1"/>
    </xf>
    <xf numFmtId="0" fontId="2" fillId="0" borderId="7" xfId="0" applyFont="1" applyBorder="1" applyAlignment="1" applyProtection="1">
      <alignment horizontal="left"/>
      <protection hidden="1"/>
    </xf>
    <xf numFmtId="0" fontId="2" fillId="0" borderId="8" xfId="0" applyFont="1" applyBorder="1" applyAlignment="1" applyProtection="1">
      <alignment horizontal="left"/>
      <protection hidden="1"/>
    </xf>
    <xf numFmtId="0" fontId="2" fillId="0" borderId="9" xfId="0" applyFont="1" applyBorder="1" applyAlignment="1" applyProtection="1">
      <alignment horizontal="left"/>
      <protection hidden="1"/>
    </xf>
    <xf numFmtId="0" fontId="0" fillId="0" borderId="29" xfId="0" applyBorder="1" applyAlignment="1" applyProtection="1">
      <alignment horizontal="center" vertical="center" textRotation="255"/>
      <protection hidden="1"/>
    </xf>
    <xf numFmtId="0" fontId="0" fillId="0" borderId="14" xfId="0" applyBorder="1" applyAlignment="1" applyProtection="1">
      <alignment horizontal="center" vertical="center" textRotation="255"/>
      <protection hidden="1"/>
    </xf>
    <xf numFmtId="0" fontId="0" fillId="0" borderId="13" xfId="0" applyBorder="1" applyAlignment="1" applyProtection="1">
      <alignment horizontal="center" vertical="center" textRotation="255"/>
      <protection hidden="1"/>
    </xf>
    <xf numFmtId="0" fontId="0" fillId="0" borderId="3" xfId="0" applyBorder="1" applyAlignment="1" applyProtection="1">
      <alignment horizontal="left"/>
      <protection hidden="1"/>
    </xf>
    <xf numFmtId="0" fontId="0" fillId="0" borderId="1" xfId="0" applyBorder="1" applyAlignment="1" applyProtection="1">
      <alignment horizontal="left"/>
      <protection hidden="1"/>
    </xf>
    <xf numFmtId="0" fontId="0" fillId="0" borderId="2" xfId="0" applyBorder="1" applyAlignment="1" applyProtection="1">
      <alignment horizontal="left"/>
      <protection hidden="1"/>
    </xf>
    <xf numFmtId="0" fontId="2" fillId="0" borderId="10" xfId="0" applyFont="1" applyBorder="1" applyAlignment="1" applyProtection="1">
      <alignment horizontal="left"/>
      <protection hidden="1"/>
    </xf>
    <xf numFmtId="0" fontId="2" fillId="0" borderId="0" xfId="0" applyFont="1" applyAlignment="1" applyProtection="1">
      <alignment horizontal="left"/>
      <protection hidden="1"/>
    </xf>
    <xf numFmtId="0" fontId="2" fillId="0" borderId="43" xfId="0" applyFont="1" applyBorder="1" applyAlignment="1" applyProtection="1">
      <alignment horizontal="left"/>
      <protection hidden="1"/>
    </xf>
    <xf numFmtId="0" fontId="2" fillId="0" borderId="26"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7" xfId="0" applyFont="1" applyBorder="1" applyAlignment="1" applyProtection="1">
      <alignment horizontal="left" shrinkToFit="1"/>
      <protection locked="0"/>
    </xf>
    <xf numFmtId="0" fontId="2" fillId="0" borderId="20" xfId="0" applyFont="1" applyBorder="1" applyAlignment="1" applyProtection="1">
      <alignment horizontal="left" shrinkToFit="1"/>
      <protection locked="0"/>
    </xf>
    <xf numFmtId="0" fontId="2" fillId="0" borderId="21" xfId="0" applyFont="1" applyBorder="1" applyAlignment="1" applyProtection="1">
      <alignment horizontal="left" shrinkToFit="1"/>
      <protection locked="0"/>
    </xf>
    <xf numFmtId="0" fontId="2" fillId="0" borderId="27" xfId="0" applyFont="1" applyBorder="1" applyAlignment="1" applyProtection="1">
      <alignment horizontal="left"/>
      <protection hidden="1"/>
    </xf>
    <xf numFmtId="0" fontId="2" fillId="0" borderId="20" xfId="0" applyFont="1" applyBorder="1" applyAlignment="1" applyProtection="1">
      <alignment horizontal="left"/>
      <protection hidden="1"/>
    </xf>
    <xf numFmtId="177" fontId="0" fillId="4" borderId="27" xfId="0" applyNumberFormat="1" applyFill="1" applyBorder="1" applyAlignment="1" applyProtection="1">
      <alignment horizontal="left"/>
      <protection locked="0"/>
    </xf>
    <xf numFmtId="0" fontId="0" fillId="2" borderId="20" xfId="0" applyFill="1" applyBorder="1" applyAlignment="1">
      <alignment horizontal="left"/>
    </xf>
    <xf numFmtId="0" fontId="0" fillId="2" borderId="21" xfId="0" applyFill="1" applyBorder="1" applyAlignment="1">
      <alignment horizontal="left"/>
    </xf>
    <xf numFmtId="0" fontId="2" fillId="0" borderId="46" xfId="0" applyFont="1" applyBorder="1" applyAlignment="1" applyProtection="1">
      <alignment horizontal="left"/>
      <protection hidden="1"/>
    </xf>
    <xf numFmtId="0" fontId="2" fillId="0" borderId="22" xfId="0" applyFont="1" applyBorder="1" applyAlignment="1" applyProtection="1">
      <alignment horizontal="left"/>
      <protection hidden="1"/>
    </xf>
    <xf numFmtId="177" fontId="0" fillId="2" borderId="46" xfId="0" applyNumberFormat="1" applyFill="1" applyBorder="1" applyAlignment="1" applyProtection="1">
      <alignment horizontal="left"/>
      <protection locked="0"/>
    </xf>
    <xf numFmtId="0" fontId="0" fillId="2" borderId="22" xfId="0" applyFill="1" applyBorder="1" applyAlignment="1">
      <alignment horizontal="left"/>
    </xf>
    <xf numFmtId="0" fontId="0" fillId="2" borderId="23" xfId="0" applyFill="1" applyBorder="1" applyAlignment="1">
      <alignment horizontal="left"/>
    </xf>
    <xf numFmtId="0" fontId="2" fillId="0" borderId="21" xfId="0" applyFont="1" applyBorder="1" applyAlignment="1" applyProtection="1">
      <alignment horizontal="left"/>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0" borderId="10" xfId="0" applyBorder="1" applyAlignment="1" applyProtection="1">
      <alignment horizontal="center" vertical="top"/>
      <protection hidden="1"/>
    </xf>
    <xf numFmtId="0" fontId="0" fillId="0" borderId="0" xfId="0" applyAlignment="1" applyProtection="1">
      <alignment horizontal="center" vertical="top"/>
      <protection hidden="1"/>
    </xf>
    <xf numFmtId="0" fontId="2" fillId="0" borderId="10"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0" fillId="0" borderId="20" xfId="0" applyBorder="1" applyAlignment="1">
      <alignment horizontal="left"/>
    </xf>
    <xf numFmtId="0" fontId="0" fillId="0" borderId="21" xfId="0" applyBorder="1" applyAlignment="1">
      <alignment horizontal="left"/>
    </xf>
    <xf numFmtId="0" fontId="14" fillId="0" borderId="4" xfId="0" applyFont="1" applyBorder="1" applyAlignment="1" applyProtection="1">
      <alignment horizontal="center"/>
      <protection hidden="1"/>
    </xf>
    <xf numFmtId="0" fontId="14" fillId="0" borderId="7" xfId="0" applyFont="1" applyBorder="1" applyAlignment="1" applyProtection="1">
      <alignment horizontal="center"/>
      <protection hidden="1"/>
    </xf>
    <xf numFmtId="0" fontId="4" fillId="0" borderId="8" xfId="0" applyFont="1" applyBorder="1" applyAlignment="1" applyProtection="1">
      <alignment horizontal="center" vertical="top"/>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0" xfId="0" applyAlignment="1" applyProtection="1">
      <alignment horizontal="center"/>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0" fillId="0" borderId="31" xfId="0" applyBorder="1" applyAlignment="1" applyProtection="1">
      <alignment horizontal="center" vertical="center" textRotation="255"/>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828675</xdr:colOff>
      <xdr:row>50</xdr:row>
      <xdr:rowOff>95250</xdr:rowOff>
    </xdr:from>
    <xdr:to>
      <xdr:col>14</xdr:col>
      <xdr:colOff>323850</xdr:colOff>
      <xdr:row>50</xdr:row>
      <xdr:rowOff>95250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bwMode="auto">
        <a:xfrm>
          <a:off x="6057900" y="13306425"/>
          <a:ext cx="333375" cy="0"/>
        </a:xfrm>
        <a:prstGeom prst="line">
          <a:avLst/>
        </a:prstGeom>
        <a:ln w="952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13</xdr:col>
      <xdr:colOff>828675</xdr:colOff>
      <xdr:row>69</xdr:row>
      <xdr:rowOff>95250</xdr:rowOff>
    </xdr:from>
    <xdr:to>
      <xdr:col>14</xdr:col>
      <xdr:colOff>323850</xdr:colOff>
      <xdr:row>69</xdr:row>
      <xdr:rowOff>95250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a:off x="6057900" y="16392525"/>
          <a:ext cx="333375" cy="0"/>
        </a:xfrm>
        <a:prstGeom prst="line">
          <a:avLst/>
        </a:prstGeom>
        <a:ln w="952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14</xdr:col>
      <xdr:colOff>323850</xdr:colOff>
      <xdr:row>50</xdr:row>
      <xdr:rowOff>95250</xdr:rowOff>
    </xdr:from>
    <xdr:to>
      <xdr:col>14</xdr:col>
      <xdr:colOff>323850</xdr:colOff>
      <xdr:row>69</xdr:row>
      <xdr:rowOff>104775</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bwMode="auto">
        <a:xfrm>
          <a:off x="6391275" y="13306425"/>
          <a:ext cx="0" cy="3095625"/>
        </a:xfrm>
        <a:prstGeom prst="line">
          <a:avLst/>
        </a:prstGeom>
        <a:ln w="952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38100</xdr:colOff>
      <xdr:row>10</xdr:row>
      <xdr:rowOff>57150</xdr:rowOff>
    </xdr:from>
    <xdr:to>
      <xdr:col>4</xdr:col>
      <xdr:colOff>75057</xdr:colOff>
      <xdr:row>12</xdr:row>
      <xdr:rowOff>133350</xdr:rowOff>
    </xdr:to>
    <xdr:sp macro="" textlink="">
      <xdr:nvSpPr>
        <xdr:cNvPr id="2" name="矢印: 下 1">
          <a:extLst>
            <a:ext uri="{FF2B5EF4-FFF2-40B4-BE49-F238E27FC236}">
              <a16:creationId xmlns:a16="http://schemas.microsoft.com/office/drawing/2014/main" id="{B53F3575-BB2D-46E7-A153-88889E0E049D}"/>
            </a:ext>
          </a:extLst>
        </xdr:cNvPr>
        <xdr:cNvSpPr/>
      </xdr:nvSpPr>
      <xdr:spPr bwMode="auto">
        <a:xfrm>
          <a:off x="1590675" y="4219575"/>
          <a:ext cx="484632" cy="59055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38100</xdr:colOff>
      <xdr:row>90</xdr:row>
      <xdr:rowOff>57150</xdr:rowOff>
    </xdr:from>
    <xdr:to>
      <xdr:col>4</xdr:col>
      <xdr:colOff>75057</xdr:colOff>
      <xdr:row>92</xdr:row>
      <xdr:rowOff>133350</xdr:rowOff>
    </xdr:to>
    <xdr:sp macro="" textlink="">
      <xdr:nvSpPr>
        <xdr:cNvPr id="20" name="矢印: 下 19">
          <a:extLst>
            <a:ext uri="{FF2B5EF4-FFF2-40B4-BE49-F238E27FC236}">
              <a16:creationId xmlns:a16="http://schemas.microsoft.com/office/drawing/2014/main" id="{396F92CF-32C1-43E7-8F00-63F48BEBB96A}"/>
            </a:ext>
          </a:extLst>
        </xdr:cNvPr>
        <xdr:cNvSpPr/>
      </xdr:nvSpPr>
      <xdr:spPr bwMode="auto">
        <a:xfrm>
          <a:off x="1590675" y="19326225"/>
          <a:ext cx="484632" cy="59055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5</xdr:row>
      <xdr:rowOff>0</xdr:rowOff>
    </xdr:to>
    <xdr:sp macro="" textlink="">
      <xdr:nvSpPr>
        <xdr:cNvPr id="1092" name="Line 1">
          <a:extLst>
            <a:ext uri="{FF2B5EF4-FFF2-40B4-BE49-F238E27FC236}">
              <a16:creationId xmlns:a16="http://schemas.microsoft.com/office/drawing/2014/main" id="{00000000-0008-0000-0100-000044040000}"/>
            </a:ext>
          </a:extLst>
        </xdr:cNvPr>
        <xdr:cNvSpPr>
          <a:spLocks noChangeShapeType="1"/>
        </xdr:cNvSpPr>
      </xdr:nvSpPr>
      <xdr:spPr bwMode="auto">
        <a:xfrm>
          <a:off x="238125" y="457200"/>
          <a:ext cx="16002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695324</xdr:colOff>
      <xdr:row>3</xdr:row>
      <xdr:rowOff>85725</xdr:rowOff>
    </xdr:from>
    <xdr:to>
      <xdr:col>6</xdr:col>
      <xdr:colOff>952500</xdr:colOff>
      <xdr:row>5</xdr:row>
      <xdr:rowOff>47625</xdr:rowOff>
    </xdr:to>
    <xdr:sp macro="" textlink="">
      <xdr:nvSpPr>
        <xdr:cNvPr id="1029" name="Rectangle 5">
          <a:extLst>
            <a:ext uri="{FF2B5EF4-FFF2-40B4-BE49-F238E27FC236}">
              <a16:creationId xmlns:a16="http://schemas.microsoft.com/office/drawing/2014/main" id="{00000000-0008-0000-0100-000005040000}"/>
            </a:ext>
          </a:extLst>
        </xdr:cNvPr>
        <xdr:cNvSpPr>
          <a:spLocks noChangeArrowheads="1"/>
        </xdr:cNvSpPr>
      </xdr:nvSpPr>
      <xdr:spPr bwMode="auto">
        <a:xfrm>
          <a:off x="2533649" y="542925"/>
          <a:ext cx="257176"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900" b="0" i="0" u="none" strike="noStrike" baseline="0">
              <a:solidFill>
                <a:srgbClr val="000000"/>
              </a:solidFill>
              <a:latin typeface="ＭＳ Ｐゴシック"/>
              <a:ea typeface="ＭＳ Ｐゴシック"/>
            </a:rPr>
            <a:t>年</a:t>
          </a:r>
          <a:endParaRPr lang="ja-JP" altLang="en-US" sz="900"/>
        </a:p>
      </xdr:txBody>
    </xdr:sp>
    <xdr:clientData/>
  </xdr:twoCellAnchor>
  <xdr:twoCellAnchor>
    <xdr:from>
      <xdr:col>0</xdr:col>
      <xdr:colOff>133350</xdr:colOff>
      <xdr:row>13</xdr:row>
      <xdr:rowOff>28575</xdr:rowOff>
    </xdr:from>
    <xdr:to>
      <xdr:col>0</xdr:col>
      <xdr:colOff>209550</xdr:colOff>
      <xdr:row>15</xdr:row>
      <xdr:rowOff>0</xdr:rowOff>
    </xdr:to>
    <xdr:sp macro="" textlink="">
      <xdr:nvSpPr>
        <xdr:cNvPr id="1094" name="AutoShape 7">
          <a:extLst>
            <a:ext uri="{FF2B5EF4-FFF2-40B4-BE49-F238E27FC236}">
              <a16:creationId xmlns:a16="http://schemas.microsoft.com/office/drawing/2014/main" id="{00000000-0008-0000-0100-000046040000}"/>
            </a:ext>
          </a:extLst>
        </xdr:cNvPr>
        <xdr:cNvSpPr>
          <a:spLocks/>
        </xdr:cNvSpPr>
      </xdr:nvSpPr>
      <xdr:spPr bwMode="auto">
        <a:xfrm>
          <a:off x="133350" y="2743200"/>
          <a:ext cx="76200" cy="409575"/>
        </a:xfrm>
        <a:prstGeom prst="leftBracket">
          <a:avLst>
            <a:gd name="adj" fmla="val 4479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266700</xdr:colOff>
      <xdr:row>13</xdr:row>
      <xdr:rowOff>38100</xdr:rowOff>
    </xdr:from>
    <xdr:to>
      <xdr:col>4</xdr:col>
      <xdr:colOff>342900</xdr:colOff>
      <xdr:row>15</xdr:row>
      <xdr:rowOff>0</xdr:rowOff>
    </xdr:to>
    <xdr:sp macro="" textlink="">
      <xdr:nvSpPr>
        <xdr:cNvPr id="1095" name="AutoShape 8">
          <a:extLst>
            <a:ext uri="{FF2B5EF4-FFF2-40B4-BE49-F238E27FC236}">
              <a16:creationId xmlns:a16="http://schemas.microsoft.com/office/drawing/2014/main" id="{00000000-0008-0000-0100-000047040000}"/>
            </a:ext>
          </a:extLst>
        </xdr:cNvPr>
        <xdr:cNvSpPr>
          <a:spLocks/>
        </xdr:cNvSpPr>
      </xdr:nvSpPr>
      <xdr:spPr bwMode="auto">
        <a:xfrm>
          <a:off x="1600200" y="2752725"/>
          <a:ext cx="76200" cy="400050"/>
        </a:xfrm>
        <a:prstGeom prst="rightBracket">
          <a:avLst>
            <a:gd name="adj" fmla="val 43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8"/>
  <sheetViews>
    <sheetView showGridLines="0" tabSelected="1" zoomScaleNormal="100" zoomScaleSheetLayoutView="100" workbookViewId="0"/>
  </sheetViews>
  <sheetFormatPr defaultColWidth="9" defaultRowHeight="16.5" customHeight="1"/>
  <cols>
    <col min="1" max="1" width="0.875" customWidth="1"/>
    <col min="2" max="2" width="3.625" style="1" customWidth="1"/>
    <col min="3" max="3" width="7.75" bestFit="1" customWidth="1"/>
    <col min="4" max="4" width="5.875" customWidth="1"/>
    <col min="5" max="5" width="5" customWidth="1"/>
    <col min="6" max="6" width="3.125" customWidth="1"/>
    <col min="7" max="7" width="5" customWidth="1"/>
    <col min="8" max="8" width="3.125" customWidth="1"/>
    <col min="9" max="9" width="5" customWidth="1"/>
    <col min="10" max="10" width="3.125" customWidth="1"/>
    <col min="14" max="14" width="11" customWidth="1"/>
    <col min="16" max="16" width="0.875" customWidth="1"/>
  </cols>
  <sheetData>
    <row r="1" spans="1:18" ht="9.9499999999999993" customHeight="1">
      <c r="A1" s="164"/>
    </row>
    <row r="2" spans="1:18" ht="16.5" customHeight="1">
      <c r="B2" s="87" t="s">
        <v>107</v>
      </c>
      <c r="C2" s="34"/>
      <c r="D2" s="34"/>
      <c r="E2" s="34"/>
      <c r="F2" s="34"/>
      <c r="G2" s="34"/>
      <c r="H2" s="34"/>
      <c r="I2" s="34"/>
      <c r="K2" s="34"/>
      <c r="L2" s="34"/>
      <c r="M2" s="34"/>
      <c r="N2" s="34"/>
      <c r="O2" s="34"/>
      <c r="P2" s="34"/>
      <c r="Q2" s="34"/>
      <c r="R2" s="34"/>
    </row>
    <row r="3" spans="1:18" ht="16.5" customHeight="1">
      <c r="B3"/>
      <c r="C3" s="34"/>
      <c r="D3" s="34"/>
      <c r="E3" s="34"/>
      <c r="F3" s="34"/>
      <c r="G3" s="34"/>
      <c r="H3" s="34"/>
      <c r="I3" s="34"/>
      <c r="K3" s="34"/>
      <c r="L3" s="34"/>
      <c r="M3" s="34"/>
      <c r="N3" s="34"/>
      <c r="O3" s="34"/>
      <c r="P3" s="34"/>
      <c r="Q3" s="34"/>
      <c r="R3" s="34"/>
    </row>
    <row r="4" spans="1:18" ht="16.5" customHeight="1">
      <c r="B4" s="88" t="s">
        <v>108</v>
      </c>
      <c r="C4" s="34"/>
      <c r="D4" s="34"/>
      <c r="E4" s="34"/>
      <c r="F4" s="34"/>
      <c r="G4" s="34"/>
      <c r="H4" s="34"/>
      <c r="I4" s="34"/>
      <c r="K4" s="34"/>
      <c r="L4" s="34"/>
      <c r="M4" s="34"/>
      <c r="N4" s="34"/>
      <c r="O4" s="34"/>
      <c r="P4" s="34"/>
      <c r="Q4" s="34"/>
      <c r="R4" s="34"/>
    </row>
    <row r="5" spans="1:18" ht="16.5" customHeight="1">
      <c r="B5" s="81"/>
      <c r="C5" s="34"/>
      <c r="D5" s="34"/>
      <c r="E5" s="34"/>
      <c r="F5" s="34"/>
      <c r="G5" s="34"/>
      <c r="H5" s="34"/>
      <c r="I5" s="34"/>
      <c r="K5" s="34"/>
      <c r="L5" s="34"/>
      <c r="M5" s="34"/>
      <c r="N5" s="34"/>
      <c r="O5" s="34"/>
      <c r="P5" s="34"/>
      <c r="Q5" s="34"/>
      <c r="R5" s="34"/>
    </row>
    <row r="6" spans="1:18" ht="16.5" customHeight="1">
      <c r="B6" s="81"/>
      <c r="C6" s="89" t="s">
        <v>50</v>
      </c>
      <c r="D6" s="34"/>
      <c r="E6" s="34"/>
      <c r="F6" s="34"/>
      <c r="G6" s="34"/>
      <c r="H6" s="34"/>
      <c r="I6" s="34"/>
      <c r="K6" s="34"/>
      <c r="L6" s="34"/>
      <c r="M6" s="34"/>
      <c r="N6" s="34"/>
      <c r="O6" s="34"/>
      <c r="P6" s="34"/>
      <c r="Q6" s="34"/>
      <c r="R6" s="34"/>
    </row>
    <row r="7" spans="1:18" ht="16.5" customHeight="1">
      <c r="B7" s="81"/>
      <c r="C7" s="89" t="s">
        <v>51</v>
      </c>
      <c r="D7" s="34"/>
      <c r="E7" s="34"/>
      <c r="F7" s="34"/>
      <c r="G7" s="34"/>
      <c r="H7" s="34"/>
      <c r="I7" s="34"/>
      <c r="K7" s="34"/>
      <c r="L7" s="34"/>
      <c r="M7" s="34"/>
      <c r="N7" s="34"/>
      <c r="O7" s="34"/>
      <c r="P7" s="34"/>
      <c r="Q7" s="34"/>
      <c r="R7" s="34"/>
    </row>
    <row r="8" spans="1:18" ht="16.5" customHeight="1">
      <c r="B8" s="82" t="s">
        <v>100</v>
      </c>
      <c r="C8" s="89" t="s">
        <v>124</v>
      </c>
      <c r="D8" s="34"/>
      <c r="E8" s="34"/>
      <c r="F8" s="34"/>
      <c r="G8" s="34"/>
      <c r="H8" s="34"/>
      <c r="I8" s="34"/>
      <c r="K8" s="34"/>
      <c r="L8" s="34"/>
      <c r="M8" s="34"/>
      <c r="N8" s="34"/>
      <c r="O8" s="34"/>
      <c r="P8" s="34"/>
      <c r="Q8" s="34"/>
      <c r="R8" s="34"/>
    </row>
    <row r="9" spans="1:18" ht="16.5" customHeight="1">
      <c r="B9" s="82"/>
      <c r="C9" s="89" t="s">
        <v>125</v>
      </c>
      <c r="D9" s="34"/>
      <c r="E9" s="34"/>
      <c r="F9" s="34"/>
      <c r="G9" s="34"/>
      <c r="H9" s="34"/>
      <c r="I9" s="34"/>
      <c r="K9" s="34"/>
      <c r="L9" s="34"/>
      <c r="M9" s="34"/>
      <c r="N9" s="34"/>
      <c r="O9" s="34"/>
      <c r="P9" s="34"/>
      <c r="Q9" s="34"/>
      <c r="R9" s="34"/>
    </row>
    <row r="10" spans="1:18" ht="16.5" customHeight="1">
      <c r="B10" s="83" t="s">
        <v>99</v>
      </c>
      <c r="C10" s="90" t="s">
        <v>101</v>
      </c>
      <c r="D10" s="34"/>
      <c r="E10" s="34"/>
      <c r="F10" s="34"/>
      <c r="G10" s="34"/>
      <c r="H10" s="34"/>
      <c r="I10" s="34"/>
      <c r="K10" s="34"/>
      <c r="L10" s="34"/>
      <c r="M10" s="34"/>
      <c r="N10" s="34"/>
      <c r="O10" s="34"/>
      <c r="P10" s="34"/>
      <c r="Q10" s="34"/>
      <c r="R10" s="34"/>
    </row>
    <row r="11" spans="1:18" ht="16.5" customHeight="1">
      <c r="B11" s="34"/>
      <c r="C11" s="34"/>
      <c r="D11" s="34"/>
      <c r="E11" s="34"/>
      <c r="F11" s="34"/>
      <c r="G11" s="34"/>
      <c r="H11" s="34"/>
      <c r="I11" s="34"/>
      <c r="K11" s="34"/>
      <c r="L11" s="34"/>
      <c r="M11" s="34"/>
      <c r="N11" s="34"/>
      <c r="O11" s="34"/>
      <c r="P11" s="34"/>
      <c r="Q11" s="34"/>
      <c r="R11" s="34"/>
    </row>
    <row r="12" spans="1:18" ht="16.5" customHeight="1">
      <c r="B12" s="34"/>
      <c r="C12" s="34"/>
      <c r="D12" s="34"/>
      <c r="E12" s="34"/>
      <c r="F12" s="34"/>
      <c r="G12" s="34"/>
      <c r="H12" s="34"/>
      <c r="I12" s="34"/>
      <c r="K12" s="34"/>
      <c r="L12" s="34"/>
      <c r="M12" s="34"/>
      <c r="N12" s="34"/>
      <c r="O12" s="34"/>
      <c r="P12" s="34"/>
      <c r="Q12" s="34"/>
      <c r="R12" s="34"/>
    </row>
    <row r="13" spans="1:18" ht="16.5" customHeight="1" thickBot="1"/>
    <row r="14" spans="1:18" s="33" customFormat="1" ht="16.5" customHeight="1">
      <c r="B14" s="52"/>
      <c r="C14" s="53"/>
      <c r="D14" s="53"/>
      <c r="E14" s="53"/>
      <c r="F14" s="53"/>
      <c r="G14" s="53"/>
      <c r="H14" s="53"/>
      <c r="I14" s="53"/>
      <c r="J14" s="53"/>
      <c r="K14" s="53"/>
      <c r="L14" s="53"/>
      <c r="M14" s="53"/>
      <c r="N14" s="53"/>
      <c r="O14" s="54"/>
    </row>
    <row r="15" spans="1:18" s="33" customFormat="1" ht="16.5" customHeight="1">
      <c r="B15" s="76"/>
      <c r="C15" s="91" t="s">
        <v>52</v>
      </c>
      <c r="D15" s="92"/>
      <c r="E15" s="93"/>
      <c r="O15" s="35"/>
    </row>
    <row r="16" spans="1:18" s="33" customFormat="1" ht="16.5" customHeight="1">
      <c r="B16" s="76"/>
      <c r="C16" s="75"/>
      <c r="O16" s="35"/>
    </row>
    <row r="17" spans="2:15" s="33" customFormat="1" ht="16.5" customHeight="1">
      <c r="B17" s="76"/>
      <c r="C17" s="94" t="s">
        <v>122</v>
      </c>
      <c r="D17" s="95"/>
      <c r="E17" s="95"/>
      <c r="F17" s="95"/>
      <c r="G17" s="95"/>
      <c r="H17" s="95"/>
      <c r="N17" s="59"/>
      <c r="O17" s="35"/>
    </row>
    <row r="18" spans="2:15" s="33" customFormat="1" ht="16.5" customHeight="1">
      <c r="B18" s="76"/>
      <c r="C18" s="89" t="s">
        <v>127</v>
      </c>
      <c r="D18" s="95"/>
      <c r="E18" s="95"/>
      <c r="F18" s="95"/>
      <c r="G18" s="95"/>
      <c r="H18" s="95"/>
      <c r="O18" s="35"/>
    </row>
    <row r="19" spans="2:15" s="33" customFormat="1" ht="16.5" customHeight="1">
      <c r="B19" s="76"/>
      <c r="C19" s="89" t="s">
        <v>126</v>
      </c>
      <c r="D19" s="95"/>
      <c r="E19" s="95"/>
      <c r="F19" s="95"/>
      <c r="G19" s="95"/>
      <c r="H19" s="95"/>
      <c r="O19" s="35"/>
    </row>
    <row r="20" spans="2:15" s="33" customFormat="1" ht="16.5" customHeight="1">
      <c r="B20" s="76"/>
      <c r="C20" s="89" t="s">
        <v>129</v>
      </c>
      <c r="D20" s="95"/>
      <c r="E20" s="95"/>
      <c r="F20" s="95"/>
      <c r="G20" s="95"/>
      <c r="H20" s="95"/>
      <c r="O20" s="35"/>
    </row>
    <row r="21" spans="2:15" s="33" customFormat="1" ht="16.5" customHeight="1">
      <c r="B21" s="76"/>
      <c r="C21" s="89" t="s">
        <v>128</v>
      </c>
      <c r="D21" s="95"/>
      <c r="E21" s="95"/>
      <c r="F21" s="95"/>
      <c r="G21" s="95"/>
      <c r="H21" s="95"/>
      <c r="O21" s="35"/>
    </row>
    <row r="22" spans="2:15" s="33" customFormat="1" ht="16.5" customHeight="1">
      <c r="B22" s="55"/>
      <c r="C22" s="56"/>
      <c r="O22" s="35"/>
    </row>
    <row r="23" spans="2:15" s="33" customFormat="1" ht="16.5" customHeight="1">
      <c r="B23" s="166" t="s">
        <v>1</v>
      </c>
      <c r="C23" s="98"/>
      <c r="D23" s="165" t="s">
        <v>130</v>
      </c>
      <c r="E23" s="97"/>
      <c r="F23" s="77"/>
      <c r="O23" s="35"/>
    </row>
    <row r="24" spans="2:15" s="33" customFormat="1" ht="16.5" customHeight="1">
      <c r="B24" s="96"/>
      <c r="C24" s="89"/>
      <c r="D24" s="97"/>
      <c r="E24" s="97"/>
      <c r="F24" s="77"/>
      <c r="O24" s="35"/>
    </row>
    <row r="25" spans="2:15" s="33" customFormat="1" ht="16.5" customHeight="1">
      <c r="B25" s="55"/>
      <c r="C25" s="123" t="s">
        <v>46</v>
      </c>
      <c r="D25" s="124"/>
      <c r="E25" s="124"/>
      <c r="F25" s="125"/>
      <c r="G25" s="124" t="s">
        <v>54</v>
      </c>
      <c r="H25" s="124"/>
      <c r="I25" s="124"/>
      <c r="J25" s="124"/>
      <c r="K25" s="126"/>
      <c r="L25" s="124" t="s">
        <v>53</v>
      </c>
      <c r="M25" s="124"/>
      <c r="N25" s="127"/>
      <c r="O25" s="35"/>
    </row>
    <row r="26" spans="2:15" s="33" customFormat="1" ht="16.5" customHeight="1">
      <c r="B26" s="55"/>
      <c r="C26" s="99" t="s">
        <v>41</v>
      </c>
      <c r="D26" s="100"/>
      <c r="E26" s="100"/>
      <c r="F26" s="101"/>
      <c r="G26" s="171"/>
      <c r="H26" s="172"/>
      <c r="I26" s="172"/>
      <c r="J26" s="173"/>
      <c r="K26" s="102" t="s">
        <v>55</v>
      </c>
      <c r="L26" s="103"/>
      <c r="M26" s="103"/>
      <c r="N26" s="104"/>
      <c r="O26" s="35"/>
    </row>
    <row r="27" spans="2:15" s="33" customFormat="1" ht="16.5" customHeight="1">
      <c r="B27" s="55"/>
      <c r="C27" s="99" t="s">
        <v>30</v>
      </c>
      <c r="D27" s="105"/>
      <c r="E27" s="105"/>
      <c r="F27" s="106"/>
      <c r="G27" s="169"/>
      <c r="H27" s="170"/>
      <c r="I27" s="170"/>
      <c r="J27" s="183"/>
      <c r="K27" s="107" t="s">
        <v>56</v>
      </c>
      <c r="L27" s="108"/>
      <c r="M27" s="108"/>
      <c r="N27" s="109"/>
      <c r="O27" s="35"/>
    </row>
    <row r="28" spans="2:15" s="33" customFormat="1" ht="16.5" customHeight="1">
      <c r="B28" s="55"/>
      <c r="C28" s="99" t="s">
        <v>39</v>
      </c>
      <c r="D28" s="105"/>
      <c r="E28" s="105"/>
      <c r="F28" s="106"/>
      <c r="G28" s="169"/>
      <c r="H28" s="170"/>
      <c r="I28" s="170"/>
      <c r="J28" s="183"/>
      <c r="K28" s="110" t="s">
        <v>57</v>
      </c>
      <c r="L28" s="105"/>
      <c r="M28" s="105"/>
      <c r="N28" s="111"/>
      <c r="O28" s="35"/>
    </row>
    <row r="29" spans="2:15" s="33" customFormat="1" ht="16.5" customHeight="1">
      <c r="B29" s="55"/>
      <c r="C29" s="112"/>
      <c r="D29" s="105"/>
      <c r="E29" s="105"/>
      <c r="F29" s="106"/>
      <c r="G29" s="169"/>
      <c r="H29" s="170"/>
      <c r="I29" s="170"/>
      <c r="J29" s="183"/>
      <c r="K29" s="113" t="s">
        <v>89</v>
      </c>
      <c r="L29" s="114"/>
      <c r="M29" s="114"/>
      <c r="N29" s="115"/>
      <c r="O29" s="35"/>
    </row>
    <row r="30" spans="2:15" s="33" customFormat="1" ht="16.5" customHeight="1">
      <c r="B30" s="55"/>
      <c r="C30" s="128" t="s">
        <v>47</v>
      </c>
      <c r="D30" s="129"/>
      <c r="E30" s="129"/>
      <c r="F30" s="129"/>
      <c r="G30" s="184">
        <f>SUM(G26:G29)</f>
        <v>0</v>
      </c>
      <c r="H30" s="185"/>
      <c r="I30" s="185"/>
      <c r="J30" s="186"/>
      <c r="K30" s="126"/>
      <c r="L30" s="129"/>
      <c r="M30" s="129"/>
      <c r="N30" s="127"/>
      <c r="O30" s="35"/>
    </row>
    <row r="31" spans="2:15" s="33" customFormat="1" ht="16.5" customHeight="1">
      <c r="B31" s="55"/>
      <c r="O31" s="35"/>
    </row>
    <row r="32" spans="2:15" s="33" customFormat="1" ht="16.5" customHeight="1">
      <c r="B32" s="55"/>
      <c r="O32" s="35"/>
    </row>
    <row r="33" spans="2:15" s="33" customFormat="1" ht="16.5" customHeight="1">
      <c r="B33" s="55"/>
      <c r="C33" s="94" t="s">
        <v>123</v>
      </c>
      <c r="O33" s="35"/>
    </row>
    <row r="34" spans="2:15" s="33" customFormat="1" ht="16.5" customHeight="1">
      <c r="B34" s="55"/>
      <c r="C34" s="89" t="s">
        <v>58</v>
      </c>
      <c r="O34" s="35"/>
    </row>
    <row r="35" spans="2:15" s="33" customFormat="1" ht="16.5" customHeight="1">
      <c r="B35" s="55"/>
      <c r="C35" s="89" t="s">
        <v>59</v>
      </c>
      <c r="O35" s="35"/>
    </row>
    <row r="36" spans="2:15" s="33" customFormat="1" ht="16.5" customHeight="1">
      <c r="B36" s="60"/>
      <c r="C36" s="116"/>
      <c r="O36" s="35"/>
    </row>
    <row r="37" spans="2:15" s="33" customFormat="1" ht="16.5" customHeight="1">
      <c r="B37" s="166" t="s">
        <v>1</v>
      </c>
      <c r="C37" s="98"/>
      <c r="D37" s="165" t="s">
        <v>130</v>
      </c>
      <c r="E37" s="95"/>
      <c r="F37" s="95"/>
      <c r="O37" s="35"/>
    </row>
    <row r="38" spans="2:15" s="33" customFormat="1" ht="16.5" customHeight="1">
      <c r="B38" s="96"/>
      <c r="C38" s="97"/>
      <c r="D38" s="97"/>
      <c r="E38" s="95"/>
      <c r="F38" s="95"/>
      <c r="O38" s="35"/>
    </row>
    <row r="39" spans="2:15" s="33" customFormat="1" ht="16.5" customHeight="1">
      <c r="B39" s="55"/>
      <c r="C39" s="123" t="s">
        <v>46</v>
      </c>
      <c r="D39" s="124"/>
      <c r="E39" s="124"/>
      <c r="F39" s="125"/>
      <c r="G39" s="124" t="s">
        <v>60</v>
      </c>
      <c r="H39" s="124"/>
      <c r="I39" s="124"/>
      <c r="J39" s="124"/>
      <c r="K39" s="126"/>
      <c r="L39" s="124" t="s">
        <v>61</v>
      </c>
      <c r="M39" s="124"/>
      <c r="N39" s="127"/>
      <c r="O39" s="35"/>
    </row>
    <row r="40" spans="2:15" s="33" customFormat="1" ht="16.5" customHeight="1">
      <c r="B40" s="55"/>
      <c r="C40" s="99" t="s">
        <v>23</v>
      </c>
      <c r="D40" s="100"/>
      <c r="E40" s="100"/>
      <c r="F40" s="101"/>
      <c r="G40" s="171"/>
      <c r="H40" s="172"/>
      <c r="I40" s="172"/>
      <c r="J40" s="172"/>
      <c r="K40" s="117" t="s">
        <v>62</v>
      </c>
      <c r="L40" s="100"/>
      <c r="M40" s="100"/>
      <c r="N40" s="118"/>
      <c r="O40" s="35"/>
    </row>
    <row r="41" spans="2:15" s="33" customFormat="1" ht="16.5" customHeight="1">
      <c r="B41" s="55"/>
      <c r="C41" s="99" t="s">
        <v>31</v>
      </c>
      <c r="D41" s="105"/>
      <c r="E41" s="105"/>
      <c r="F41" s="106"/>
      <c r="G41" s="169"/>
      <c r="H41" s="170"/>
      <c r="I41" s="170"/>
      <c r="J41" s="170"/>
      <c r="K41" s="110" t="s">
        <v>36</v>
      </c>
      <c r="L41" s="105"/>
      <c r="M41" s="105"/>
      <c r="N41" s="111"/>
      <c r="O41" s="35"/>
    </row>
    <row r="42" spans="2:15" s="33" customFormat="1" ht="16.5" customHeight="1">
      <c r="B42" s="55"/>
      <c r="C42" s="99" t="s">
        <v>42</v>
      </c>
      <c r="D42" s="105"/>
      <c r="E42" s="105"/>
      <c r="F42" s="106"/>
      <c r="G42" s="169"/>
      <c r="H42" s="170"/>
      <c r="I42" s="170"/>
      <c r="J42" s="170"/>
      <c r="K42" s="110" t="s">
        <v>63</v>
      </c>
      <c r="L42" s="105"/>
      <c r="M42" s="105"/>
      <c r="N42" s="111"/>
      <c r="O42" s="35"/>
    </row>
    <row r="43" spans="2:15" s="33" customFormat="1" ht="16.5" customHeight="1">
      <c r="B43" s="55"/>
      <c r="C43" s="99" t="s">
        <v>64</v>
      </c>
      <c r="D43" s="100"/>
      <c r="E43" s="100"/>
      <c r="F43" s="101"/>
      <c r="G43" s="169"/>
      <c r="H43" s="170"/>
      <c r="I43" s="170"/>
      <c r="J43" s="170"/>
      <c r="K43" s="110" t="s">
        <v>65</v>
      </c>
      <c r="L43" s="100"/>
      <c r="M43" s="100"/>
      <c r="N43" s="118"/>
      <c r="O43" s="35"/>
    </row>
    <row r="44" spans="2:15" s="33" customFormat="1" ht="16.5" customHeight="1">
      <c r="B44" s="55"/>
      <c r="C44" s="99" t="s">
        <v>32</v>
      </c>
      <c r="D44" s="105"/>
      <c r="E44" s="105"/>
      <c r="F44" s="106"/>
      <c r="G44" s="171"/>
      <c r="H44" s="172"/>
      <c r="I44" s="172"/>
      <c r="J44" s="172"/>
      <c r="K44" s="119" t="s">
        <v>37</v>
      </c>
      <c r="L44" s="105"/>
      <c r="M44" s="105"/>
      <c r="N44" s="111"/>
      <c r="O44" s="35"/>
    </row>
    <row r="45" spans="2:15" s="33" customFormat="1" ht="16.5" customHeight="1">
      <c r="B45" s="55"/>
      <c r="C45" s="99" t="s">
        <v>66</v>
      </c>
      <c r="D45" s="105"/>
      <c r="E45" s="105"/>
      <c r="F45" s="106"/>
      <c r="G45" s="169"/>
      <c r="H45" s="170"/>
      <c r="I45" s="170"/>
      <c r="J45" s="170"/>
      <c r="K45" s="110" t="s">
        <v>45</v>
      </c>
      <c r="L45" s="105"/>
      <c r="M45" s="105"/>
      <c r="N45" s="111"/>
      <c r="O45" s="35"/>
    </row>
    <row r="46" spans="2:15" s="33" customFormat="1" ht="16.5" customHeight="1">
      <c r="B46" s="55"/>
      <c r="C46" s="99" t="s">
        <v>33</v>
      </c>
      <c r="D46" s="100"/>
      <c r="E46" s="100"/>
      <c r="F46" s="101"/>
      <c r="G46" s="169"/>
      <c r="H46" s="170"/>
      <c r="I46" s="170"/>
      <c r="J46" s="170"/>
      <c r="K46" s="110" t="s">
        <v>67</v>
      </c>
      <c r="L46" s="100"/>
      <c r="M46" s="100"/>
      <c r="N46" s="118"/>
      <c r="O46" s="35"/>
    </row>
    <row r="47" spans="2:15" s="33" customFormat="1" ht="16.5" customHeight="1">
      <c r="B47" s="55"/>
      <c r="C47" s="99" t="s">
        <v>35</v>
      </c>
      <c r="D47" s="105"/>
      <c r="E47" s="105"/>
      <c r="F47" s="106"/>
      <c r="G47" s="169"/>
      <c r="H47" s="170"/>
      <c r="I47" s="170"/>
      <c r="J47" s="170"/>
      <c r="K47" s="110" t="s">
        <v>68</v>
      </c>
      <c r="L47" s="105"/>
      <c r="M47" s="105"/>
      <c r="N47" s="111"/>
      <c r="O47" s="35"/>
    </row>
    <row r="48" spans="2:15" s="33" customFormat="1" ht="16.5" customHeight="1">
      <c r="B48" s="55"/>
      <c r="C48" s="99" t="s">
        <v>44</v>
      </c>
      <c r="D48" s="105"/>
      <c r="E48" s="105"/>
      <c r="F48" s="106"/>
      <c r="G48" s="171"/>
      <c r="H48" s="172"/>
      <c r="I48" s="172"/>
      <c r="J48" s="172"/>
      <c r="K48" s="110" t="s">
        <v>38</v>
      </c>
      <c r="L48" s="105"/>
      <c r="M48" s="105"/>
      <c r="N48" s="111"/>
      <c r="O48" s="35"/>
    </row>
    <row r="49" spans="2:15" s="33" customFormat="1" ht="16.5" customHeight="1">
      <c r="B49" s="55"/>
      <c r="C49" s="99" t="s">
        <v>39</v>
      </c>
      <c r="D49" s="100"/>
      <c r="E49" s="100"/>
      <c r="F49" s="101"/>
      <c r="G49" s="169"/>
      <c r="H49" s="170"/>
      <c r="I49" s="170"/>
      <c r="J49" s="170"/>
      <c r="K49" s="119" t="s">
        <v>69</v>
      </c>
      <c r="L49" s="100"/>
      <c r="M49" s="100"/>
      <c r="N49" s="118"/>
      <c r="O49" s="35"/>
    </row>
    <row r="50" spans="2:15" s="33" customFormat="1" ht="16.5" customHeight="1">
      <c r="B50" s="55"/>
      <c r="C50" s="112"/>
      <c r="D50" s="120"/>
      <c r="E50" s="120"/>
      <c r="F50" s="120"/>
      <c r="G50" s="169"/>
      <c r="H50" s="170"/>
      <c r="I50" s="170"/>
      <c r="J50" s="170"/>
      <c r="K50" s="110" t="s">
        <v>90</v>
      </c>
      <c r="L50" s="100"/>
      <c r="M50" s="100"/>
      <c r="N50" s="118"/>
      <c r="O50" s="35"/>
    </row>
    <row r="51" spans="2:15" s="33" customFormat="1" ht="16.5" customHeight="1">
      <c r="B51" s="55"/>
      <c r="C51" s="99" t="s">
        <v>70</v>
      </c>
      <c r="D51" s="99"/>
      <c r="E51" s="99"/>
      <c r="F51" s="121"/>
      <c r="G51" s="198">
        <f>L70</f>
        <v>0</v>
      </c>
      <c r="H51" s="199"/>
      <c r="I51" s="199"/>
      <c r="J51" s="199"/>
      <c r="K51" s="122" t="s">
        <v>88</v>
      </c>
      <c r="L51" s="105"/>
      <c r="M51" s="105"/>
      <c r="N51" s="111"/>
      <c r="O51" s="35"/>
    </row>
    <row r="52" spans="2:15" s="33" customFormat="1" ht="16.5" customHeight="1">
      <c r="B52" s="55"/>
      <c r="C52" s="128" t="s">
        <v>48</v>
      </c>
      <c r="D52" s="129"/>
      <c r="E52" s="129"/>
      <c r="F52" s="129"/>
      <c r="G52" s="184">
        <f>SUM(G40:J51)</f>
        <v>0</v>
      </c>
      <c r="H52" s="185"/>
      <c r="I52" s="185"/>
      <c r="J52" s="186"/>
      <c r="K52" s="126"/>
      <c r="L52" s="129"/>
      <c r="M52" s="129"/>
      <c r="N52" s="127"/>
      <c r="O52" s="35"/>
    </row>
    <row r="53" spans="2:15" s="33" customFormat="1" ht="16.5" customHeight="1">
      <c r="B53" s="60"/>
      <c r="C53" s="61"/>
      <c r="O53" s="35"/>
    </row>
    <row r="54" spans="2:15" s="33" customFormat="1" ht="16.5" customHeight="1">
      <c r="B54" s="60"/>
      <c r="C54" s="61"/>
      <c r="O54" s="35"/>
    </row>
    <row r="55" spans="2:15" s="33" customFormat="1" ht="16.5" customHeight="1">
      <c r="B55" s="55"/>
      <c r="C55" s="91" t="s">
        <v>71</v>
      </c>
      <c r="D55" s="57"/>
      <c r="E55" s="58"/>
      <c r="O55" s="35"/>
    </row>
    <row r="56" spans="2:15" s="33" customFormat="1" ht="16.5" customHeight="1">
      <c r="B56" s="55"/>
      <c r="O56" s="35"/>
    </row>
    <row r="57" spans="2:15" s="33" customFormat="1" ht="16.5" customHeight="1">
      <c r="B57" s="130" t="s">
        <v>97</v>
      </c>
      <c r="C57" s="94" t="s">
        <v>72</v>
      </c>
      <c r="D57" s="95"/>
      <c r="E57" s="95"/>
      <c r="O57" s="35"/>
    </row>
    <row r="58" spans="2:15" s="33" customFormat="1" ht="16.5" customHeight="1">
      <c r="B58" s="131"/>
      <c r="C58" s="89" t="s">
        <v>131</v>
      </c>
      <c r="D58" s="95"/>
      <c r="E58" s="95"/>
      <c r="O58" s="35"/>
    </row>
    <row r="59" spans="2:15" s="33" customFormat="1" ht="16.5" customHeight="1">
      <c r="B59" s="131"/>
      <c r="C59" s="89" t="s">
        <v>132</v>
      </c>
      <c r="D59" s="95"/>
      <c r="E59" s="95"/>
      <c r="O59" s="35"/>
    </row>
    <row r="60" spans="2:15" s="33" customFormat="1" ht="16.5" customHeight="1">
      <c r="B60" s="132"/>
      <c r="C60" s="94" t="s">
        <v>133</v>
      </c>
      <c r="D60" s="95"/>
      <c r="E60" s="95"/>
      <c r="O60" s="35"/>
    </row>
    <row r="61" spans="2:15" s="33" customFormat="1" ht="16.5" customHeight="1">
      <c r="B61" s="55"/>
      <c r="C61" s="56"/>
      <c r="O61" s="35"/>
    </row>
    <row r="62" spans="2:15" s="33" customFormat="1" ht="16.5" customHeight="1">
      <c r="B62" s="167" t="s">
        <v>1</v>
      </c>
      <c r="C62" s="98"/>
      <c r="D62" s="168" t="s">
        <v>135</v>
      </c>
      <c r="O62" s="35"/>
    </row>
    <row r="63" spans="2:15" s="33" customFormat="1" ht="16.5" customHeight="1">
      <c r="B63" s="96"/>
      <c r="C63" s="168" t="s">
        <v>134</v>
      </c>
      <c r="D63" s="97"/>
      <c r="O63" s="35"/>
    </row>
    <row r="64" spans="2:15" s="33" customFormat="1" ht="16.5" customHeight="1">
      <c r="B64" s="55"/>
      <c r="C64" s="123" t="s">
        <v>73</v>
      </c>
      <c r="D64" s="124"/>
      <c r="E64" s="138"/>
      <c r="F64" s="138"/>
      <c r="G64" s="138"/>
      <c r="H64" s="138"/>
      <c r="I64" s="138"/>
      <c r="J64" s="138"/>
      <c r="K64" s="138"/>
      <c r="L64" s="139" t="s">
        <v>74</v>
      </c>
      <c r="M64" s="138"/>
      <c r="N64" s="140"/>
      <c r="O64" s="35"/>
    </row>
    <row r="65" spans="2:15" s="33" customFormat="1" ht="16.5" customHeight="1">
      <c r="B65" s="55"/>
      <c r="C65" s="133" t="s">
        <v>49</v>
      </c>
      <c r="D65" s="134"/>
      <c r="E65" s="134"/>
      <c r="F65" s="134"/>
      <c r="G65" s="134"/>
      <c r="H65" s="134"/>
      <c r="I65" s="134"/>
      <c r="J65" s="134"/>
      <c r="K65" s="134"/>
      <c r="L65" s="200"/>
      <c r="M65" s="201"/>
      <c r="N65" s="202"/>
      <c r="O65" s="35"/>
    </row>
    <row r="66" spans="2:15" s="33" customFormat="1" ht="16.5" customHeight="1">
      <c r="B66" s="55"/>
      <c r="C66" s="99" t="s">
        <v>75</v>
      </c>
      <c r="D66" s="135"/>
      <c r="E66" s="135"/>
      <c r="F66" s="135"/>
      <c r="G66" s="135"/>
      <c r="H66" s="135"/>
      <c r="I66" s="135"/>
      <c r="J66" s="135"/>
      <c r="K66" s="135"/>
      <c r="L66" s="169"/>
      <c r="M66" s="170"/>
      <c r="N66" s="203"/>
      <c r="O66" s="35"/>
    </row>
    <row r="67" spans="2:15" s="33" customFormat="1" ht="16.5" customHeight="1">
      <c r="B67" s="55"/>
      <c r="C67" s="99" t="s">
        <v>76</v>
      </c>
      <c r="D67" s="135"/>
      <c r="E67" s="135"/>
      <c r="F67" s="135"/>
      <c r="G67" s="135"/>
      <c r="H67" s="135"/>
      <c r="I67" s="135"/>
      <c r="J67" s="135"/>
      <c r="K67" s="135"/>
      <c r="L67" s="204"/>
      <c r="M67" s="205"/>
      <c r="N67" s="206"/>
      <c r="O67" s="35"/>
    </row>
    <row r="68" spans="2:15" s="33" customFormat="1" ht="16.5" customHeight="1">
      <c r="B68" s="55"/>
      <c r="C68" s="99" t="s">
        <v>77</v>
      </c>
      <c r="D68" s="135"/>
      <c r="E68" s="135"/>
      <c r="F68" s="135"/>
      <c r="G68" s="135"/>
      <c r="H68" s="135"/>
      <c r="I68" s="135"/>
      <c r="J68" s="135"/>
      <c r="K68" s="135"/>
      <c r="L68" s="204"/>
      <c r="M68" s="205"/>
      <c r="N68" s="206"/>
      <c r="O68" s="35"/>
    </row>
    <row r="69" spans="2:15" s="33" customFormat="1" ht="16.5" customHeight="1">
      <c r="B69" s="55"/>
      <c r="C69" s="136" t="s">
        <v>39</v>
      </c>
      <c r="D69" s="137"/>
      <c r="E69" s="137"/>
      <c r="F69" s="137"/>
      <c r="G69" s="137"/>
      <c r="H69" s="137"/>
      <c r="I69" s="137"/>
      <c r="J69" s="137"/>
      <c r="K69" s="137"/>
      <c r="L69" s="207"/>
      <c r="M69" s="208"/>
      <c r="N69" s="209"/>
      <c r="O69" s="35"/>
    </row>
    <row r="70" spans="2:15" s="33" customFormat="1" ht="16.5" customHeight="1">
      <c r="B70" s="55"/>
      <c r="C70" s="123" t="s">
        <v>78</v>
      </c>
      <c r="D70" s="141"/>
      <c r="E70" s="142"/>
      <c r="F70" s="142"/>
      <c r="G70" s="142"/>
      <c r="H70" s="142"/>
      <c r="I70" s="142"/>
      <c r="J70" s="142"/>
      <c r="K70" s="142"/>
      <c r="L70" s="184">
        <f>SUM(L65:N69)</f>
        <v>0</v>
      </c>
      <c r="M70" s="185"/>
      <c r="N70" s="210"/>
      <c r="O70" s="35"/>
    </row>
    <row r="71" spans="2:15" s="33" customFormat="1" ht="16.5" customHeight="1">
      <c r="B71" s="55"/>
      <c r="O71" s="35"/>
    </row>
    <row r="72" spans="2:15" s="33" customFormat="1" ht="16.5" customHeight="1">
      <c r="B72" s="55"/>
      <c r="O72" s="35"/>
    </row>
    <row r="73" spans="2:15" s="33" customFormat="1" ht="16.5" customHeight="1">
      <c r="B73" s="130" t="s">
        <v>98</v>
      </c>
      <c r="C73" s="94" t="s">
        <v>79</v>
      </c>
      <c r="D73" s="95"/>
      <c r="E73" s="95"/>
      <c r="F73" s="95"/>
      <c r="G73" s="95"/>
      <c r="H73" s="95"/>
      <c r="I73" s="95"/>
      <c r="O73" s="35"/>
    </row>
    <row r="74" spans="2:15" s="33" customFormat="1" ht="16.5" customHeight="1">
      <c r="B74" s="131"/>
      <c r="C74" s="89" t="s">
        <v>80</v>
      </c>
      <c r="D74" s="95"/>
      <c r="E74" s="95"/>
      <c r="F74" s="95"/>
      <c r="G74" s="95"/>
      <c r="H74" s="95"/>
      <c r="I74" s="95"/>
      <c r="O74" s="35"/>
    </row>
    <row r="75" spans="2:15" s="33" customFormat="1" ht="16.5" customHeight="1">
      <c r="B75" s="131"/>
      <c r="C75" s="89" t="s">
        <v>136</v>
      </c>
      <c r="D75" s="95"/>
      <c r="E75" s="95"/>
      <c r="F75" s="95"/>
      <c r="G75" s="95"/>
      <c r="H75" s="95"/>
      <c r="I75" s="95"/>
      <c r="O75" s="35"/>
    </row>
    <row r="76" spans="2:15" s="33" customFormat="1" ht="16.5" customHeight="1">
      <c r="B76" s="132"/>
      <c r="C76" s="94" t="s">
        <v>137</v>
      </c>
      <c r="D76" s="95"/>
      <c r="E76" s="95"/>
      <c r="F76" s="95"/>
      <c r="G76" s="95"/>
      <c r="H76" s="95"/>
      <c r="I76" s="95"/>
      <c r="O76" s="35"/>
    </row>
    <row r="77" spans="2:15" s="33" customFormat="1" ht="16.5" customHeight="1">
      <c r="B77" s="55"/>
      <c r="O77" s="35"/>
    </row>
    <row r="78" spans="2:15" s="33" customFormat="1" ht="16.5" customHeight="1">
      <c r="B78" s="167" t="s">
        <v>1</v>
      </c>
      <c r="C78" s="98"/>
      <c r="D78" s="168" t="s">
        <v>139</v>
      </c>
      <c r="E78" s="95"/>
      <c r="O78" s="35"/>
    </row>
    <row r="79" spans="2:15" s="33" customFormat="1" ht="16.5" customHeight="1">
      <c r="B79" s="96"/>
      <c r="C79" s="168" t="s">
        <v>138</v>
      </c>
      <c r="D79" s="97"/>
      <c r="E79" s="95"/>
      <c r="O79" s="35"/>
    </row>
    <row r="80" spans="2:15" s="33" customFormat="1" ht="16.5" customHeight="1">
      <c r="B80" s="55"/>
      <c r="C80" s="123" t="s">
        <v>73</v>
      </c>
      <c r="D80" s="141"/>
      <c r="E80" s="142"/>
      <c r="F80" s="142"/>
      <c r="G80" s="142"/>
      <c r="H80" s="142"/>
      <c r="I80" s="142"/>
      <c r="J80" s="142"/>
      <c r="K80" s="142"/>
      <c r="L80" s="139" t="s">
        <v>81</v>
      </c>
      <c r="M80" s="142"/>
      <c r="N80" s="143"/>
      <c r="O80" s="35"/>
    </row>
    <row r="81" spans="2:16" s="33" customFormat="1" ht="16.5" customHeight="1">
      <c r="B81" s="55"/>
      <c r="C81" s="133" t="s">
        <v>82</v>
      </c>
      <c r="D81" s="134"/>
      <c r="E81" s="134"/>
      <c r="F81" s="134"/>
      <c r="G81" s="134"/>
      <c r="H81" s="134"/>
      <c r="I81" s="134"/>
      <c r="J81" s="134"/>
      <c r="K81" s="134"/>
      <c r="L81" s="200"/>
      <c r="M81" s="201"/>
      <c r="N81" s="202"/>
      <c r="O81" s="35"/>
    </row>
    <row r="82" spans="2:16" s="33" customFormat="1" ht="16.5" customHeight="1">
      <c r="B82" s="55"/>
      <c r="C82" s="99" t="s">
        <v>75</v>
      </c>
      <c r="D82" s="135"/>
      <c r="E82" s="135"/>
      <c r="F82" s="135"/>
      <c r="G82" s="135"/>
      <c r="H82" s="135"/>
      <c r="I82" s="135"/>
      <c r="J82" s="135"/>
      <c r="K82" s="135"/>
      <c r="L82" s="169"/>
      <c r="M82" s="170"/>
      <c r="N82" s="203"/>
      <c r="O82" s="35"/>
    </row>
    <row r="83" spans="2:16" s="33" customFormat="1" ht="16.5" customHeight="1">
      <c r="B83" s="55"/>
      <c r="C83" s="99" t="s">
        <v>76</v>
      </c>
      <c r="D83" s="135"/>
      <c r="E83" s="135"/>
      <c r="F83" s="135"/>
      <c r="G83" s="135"/>
      <c r="H83" s="135"/>
      <c r="I83" s="135"/>
      <c r="J83" s="135"/>
      <c r="K83" s="135"/>
      <c r="L83" s="204"/>
      <c r="M83" s="205"/>
      <c r="N83" s="206"/>
      <c r="O83" s="35"/>
    </row>
    <row r="84" spans="2:16" s="33" customFormat="1" ht="16.5" customHeight="1">
      <c r="B84" s="55"/>
      <c r="C84" s="99" t="s">
        <v>77</v>
      </c>
      <c r="D84" s="135"/>
      <c r="E84" s="135"/>
      <c r="F84" s="135"/>
      <c r="G84" s="135"/>
      <c r="H84" s="135"/>
      <c r="I84" s="135"/>
      <c r="J84" s="135"/>
      <c r="K84" s="135"/>
      <c r="L84" s="204"/>
      <c r="M84" s="205"/>
      <c r="N84" s="206"/>
      <c r="O84" s="35"/>
    </row>
    <row r="85" spans="2:16" s="33" customFormat="1" ht="16.5" customHeight="1">
      <c r="B85" s="55"/>
      <c r="C85" s="136" t="s">
        <v>83</v>
      </c>
      <c r="D85" s="137"/>
      <c r="E85" s="137"/>
      <c r="F85" s="137"/>
      <c r="G85" s="137"/>
      <c r="H85" s="137"/>
      <c r="I85" s="137"/>
      <c r="J85" s="137"/>
      <c r="K85" s="137"/>
      <c r="L85" s="207"/>
      <c r="M85" s="208"/>
      <c r="N85" s="209"/>
      <c r="O85" s="35"/>
    </row>
    <row r="86" spans="2:16" s="33" customFormat="1" ht="16.5" customHeight="1">
      <c r="B86" s="55"/>
      <c r="C86" s="123" t="s">
        <v>84</v>
      </c>
      <c r="D86" s="141"/>
      <c r="E86" s="142"/>
      <c r="F86" s="142"/>
      <c r="G86" s="142"/>
      <c r="H86" s="142"/>
      <c r="I86" s="142"/>
      <c r="J86" s="142"/>
      <c r="K86" s="142"/>
      <c r="L86" s="184">
        <f>SUM(L81:N85)</f>
        <v>0</v>
      </c>
      <c r="M86" s="185"/>
      <c r="N86" s="210"/>
      <c r="O86" s="35"/>
    </row>
    <row r="87" spans="2:16" s="33" customFormat="1" ht="16.5" customHeight="1">
      <c r="B87" s="55"/>
      <c r="O87" s="35"/>
    </row>
    <row r="88" spans="2:16" s="33" customFormat="1" ht="16.5" customHeight="1" thickBot="1">
      <c r="B88" s="62"/>
      <c r="C88" s="63"/>
      <c r="D88" s="63"/>
      <c r="E88" s="63"/>
      <c r="F88" s="63"/>
      <c r="G88" s="63"/>
      <c r="H88" s="63"/>
      <c r="I88" s="63"/>
      <c r="J88" s="63"/>
      <c r="K88" s="63"/>
      <c r="L88" s="63"/>
      <c r="M88" s="63"/>
      <c r="N88" s="63"/>
      <c r="O88" s="64"/>
    </row>
    <row r="90" spans="2:16" s="34" customFormat="1" ht="16.5" customHeight="1">
      <c r="B90" s="88" t="s">
        <v>109</v>
      </c>
    </row>
    <row r="91" spans="2:16" s="34" customFormat="1" ht="16.5" customHeight="1">
      <c r="B91"/>
    </row>
    <row r="92" spans="2:16" s="34" customFormat="1" ht="16.5" customHeight="1">
      <c r="B92"/>
    </row>
    <row r="93" spans="2:16" ht="16.5" customHeight="1" thickBot="1">
      <c r="C93" s="33"/>
      <c r="D93" s="33"/>
      <c r="E93" s="33"/>
      <c r="F93" s="33"/>
      <c r="G93" s="33"/>
      <c r="H93" s="33"/>
      <c r="I93" s="33"/>
      <c r="J93" s="33"/>
      <c r="K93" s="33"/>
      <c r="L93" s="33"/>
      <c r="M93" s="33"/>
      <c r="N93" s="33"/>
      <c r="O93" s="33"/>
      <c r="P93" s="33"/>
    </row>
    <row r="94" spans="2:16" s="33" customFormat="1" ht="16.5" customHeight="1">
      <c r="B94" s="52"/>
      <c r="C94" s="53"/>
      <c r="D94" s="53"/>
      <c r="E94" s="53"/>
      <c r="F94" s="53"/>
      <c r="G94" s="53"/>
      <c r="H94" s="53"/>
      <c r="I94" s="53"/>
      <c r="J94" s="53"/>
      <c r="K94" s="53"/>
      <c r="L94" s="53"/>
      <c r="M94" s="53"/>
      <c r="N94" s="53"/>
      <c r="O94" s="54"/>
    </row>
    <row r="95" spans="2:16" s="33" customFormat="1" ht="16.5" customHeight="1">
      <c r="B95" s="144"/>
      <c r="C95" s="145" t="s">
        <v>92</v>
      </c>
      <c r="D95" s="95"/>
      <c r="E95" s="95"/>
      <c r="F95" s="95"/>
      <c r="G95" s="95"/>
      <c r="H95" s="95"/>
      <c r="I95" s="95"/>
      <c r="J95" s="95"/>
      <c r="K95" s="95"/>
      <c r="L95" s="95"/>
      <c r="M95" s="95"/>
      <c r="N95" s="95"/>
      <c r="O95" s="146"/>
    </row>
    <row r="96" spans="2:16" s="33" customFormat="1" ht="16.5" customHeight="1">
      <c r="B96" s="144"/>
      <c r="C96" s="95"/>
      <c r="D96" s="95"/>
      <c r="E96" s="95"/>
      <c r="F96" s="95"/>
      <c r="G96" s="95"/>
      <c r="H96" s="95"/>
      <c r="I96" s="95"/>
      <c r="J96" s="95"/>
      <c r="K96" s="95"/>
      <c r="L96" s="95"/>
      <c r="M96" s="95"/>
      <c r="N96" s="95"/>
      <c r="O96" s="146"/>
    </row>
    <row r="97" spans="2:15" s="65" customFormat="1" ht="16.5" customHeight="1">
      <c r="B97" s="167" t="s">
        <v>1</v>
      </c>
      <c r="C97" s="98"/>
      <c r="D97" s="168" t="s">
        <v>141</v>
      </c>
      <c r="E97" s="147"/>
      <c r="F97" s="147"/>
      <c r="G97" s="147"/>
      <c r="H97" s="147"/>
      <c r="I97" s="147"/>
      <c r="J97" s="147"/>
      <c r="K97" s="147"/>
      <c r="L97" s="147"/>
      <c r="M97" s="147"/>
      <c r="N97" s="147"/>
      <c r="O97" s="148"/>
    </row>
    <row r="98" spans="2:15" s="33" customFormat="1" ht="16.5" customHeight="1" thickBot="1">
      <c r="B98" s="96"/>
      <c r="C98" s="168" t="s">
        <v>140</v>
      </c>
      <c r="D98" s="95"/>
      <c r="E98" s="95"/>
      <c r="F98" s="95"/>
      <c r="G98" s="95"/>
      <c r="H98" s="95"/>
      <c r="I98" s="95"/>
      <c r="J98" s="95"/>
      <c r="K98" s="95"/>
      <c r="L98" s="95"/>
      <c r="M98" s="95"/>
      <c r="N98" s="95"/>
      <c r="O98" s="146"/>
    </row>
    <row r="99" spans="2:15" s="33" customFormat="1" ht="16.5" customHeight="1" thickBot="1">
      <c r="B99" s="144"/>
      <c r="C99" s="149" t="s">
        <v>28</v>
      </c>
      <c r="D99" s="150" t="s">
        <v>40</v>
      </c>
      <c r="E99" s="152"/>
      <c r="F99" s="150" t="s">
        <v>12</v>
      </c>
      <c r="G99" s="152"/>
      <c r="H99" s="150" t="s">
        <v>13</v>
      </c>
      <c r="I99" s="152"/>
      <c r="J99" s="151" t="s">
        <v>17</v>
      </c>
      <c r="K99" s="95"/>
      <c r="L99" s="95"/>
      <c r="M99" s="95"/>
      <c r="N99" s="95"/>
      <c r="O99" s="146"/>
    </row>
    <row r="100" spans="2:15" s="33" customFormat="1" ht="16.5" customHeight="1" thickBot="1">
      <c r="B100" s="144"/>
      <c r="C100" s="103"/>
      <c r="D100" s="103"/>
      <c r="E100" s="103"/>
      <c r="F100" s="103"/>
      <c r="G100" s="103"/>
      <c r="H100" s="103"/>
      <c r="I100" s="103"/>
      <c r="J100" s="103"/>
      <c r="K100" s="95"/>
      <c r="L100" s="95"/>
      <c r="M100" s="95"/>
      <c r="N100" s="95"/>
      <c r="O100" s="146"/>
    </row>
    <row r="101" spans="2:15" s="33" customFormat="1" ht="16.5" customHeight="1" thickBot="1">
      <c r="B101" s="144"/>
      <c r="C101" s="188" t="s">
        <v>29</v>
      </c>
      <c r="D101" s="189"/>
      <c r="E101" s="194" t="s">
        <v>15</v>
      </c>
      <c r="F101" s="189"/>
      <c r="G101" s="194" t="s">
        <v>16</v>
      </c>
      <c r="H101" s="189"/>
      <c r="I101" s="194" t="s">
        <v>18</v>
      </c>
      <c r="J101" s="197"/>
      <c r="K101" s="95"/>
      <c r="L101" s="95"/>
      <c r="M101" s="95"/>
      <c r="N101" s="95"/>
      <c r="O101" s="146"/>
    </row>
    <row r="102" spans="2:15" s="33" customFormat="1" ht="16.5" customHeight="1">
      <c r="B102" s="144"/>
      <c r="C102" s="190" t="s">
        <v>19</v>
      </c>
      <c r="D102" s="191"/>
      <c r="E102" s="195"/>
      <c r="F102" s="196"/>
      <c r="G102" s="195"/>
      <c r="H102" s="196"/>
      <c r="I102" s="192"/>
      <c r="J102" s="193"/>
      <c r="K102" s="95"/>
      <c r="L102" s="95"/>
      <c r="M102" s="95"/>
      <c r="N102" s="95"/>
      <c r="O102" s="146"/>
    </row>
    <row r="103" spans="2:15" s="33" customFormat="1" ht="16.5" customHeight="1">
      <c r="B103" s="144"/>
      <c r="C103" s="176" t="s">
        <v>104</v>
      </c>
      <c r="D103" s="177"/>
      <c r="E103" s="178"/>
      <c r="F103" s="177"/>
      <c r="G103" s="178"/>
      <c r="H103" s="177"/>
      <c r="I103" s="181"/>
      <c r="J103" s="182"/>
      <c r="K103" s="95"/>
      <c r="L103" s="95"/>
      <c r="M103" s="95"/>
      <c r="N103" s="95"/>
      <c r="O103" s="146"/>
    </row>
    <row r="104" spans="2:15" s="33" customFormat="1" ht="16.5" customHeight="1">
      <c r="B104" s="144"/>
      <c r="C104" s="176" t="s">
        <v>105</v>
      </c>
      <c r="D104" s="177"/>
      <c r="E104" s="178"/>
      <c r="F104" s="177"/>
      <c r="G104" s="178"/>
      <c r="H104" s="177"/>
      <c r="I104" s="181"/>
      <c r="J104" s="182"/>
      <c r="K104" s="95"/>
      <c r="L104" s="97" t="s">
        <v>103</v>
      </c>
      <c r="M104" s="95"/>
      <c r="N104" s="95"/>
      <c r="O104" s="146"/>
    </row>
    <row r="105" spans="2:15" s="33" customFormat="1" ht="16.5" customHeight="1">
      <c r="B105" s="144"/>
      <c r="C105" s="176" t="s">
        <v>106</v>
      </c>
      <c r="D105" s="177"/>
      <c r="E105" s="178"/>
      <c r="F105" s="177"/>
      <c r="G105" s="178"/>
      <c r="H105" s="177"/>
      <c r="I105" s="181"/>
      <c r="J105" s="182"/>
      <c r="K105" s="95"/>
      <c r="L105" s="97" t="s">
        <v>102</v>
      </c>
      <c r="M105" s="95"/>
      <c r="N105" s="95"/>
      <c r="O105" s="146"/>
    </row>
    <row r="106" spans="2:15" s="33" customFormat="1" ht="16.5" customHeight="1" thickBot="1">
      <c r="B106" s="144"/>
      <c r="C106" s="187"/>
      <c r="D106" s="175"/>
      <c r="E106" s="174"/>
      <c r="F106" s="175"/>
      <c r="G106" s="174"/>
      <c r="H106" s="175"/>
      <c r="I106" s="179"/>
      <c r="J106" s="180"/>
      <c r="K106" s="95"/>
      <c r="L106" s="95"/>
      <c r="M106" s="95"/>
      <c r="N106" s="95"/>
      <c r="O106" s="146"/>
    </row>
    <row r="107" spans="2:15" s="33" customFormat="1" ht="16.5" customHeight="1">
      <c r="B107" s="144"/>
      <c r="C107" s="95"/>
      <c r="D107" s="95"/>
      <c r="E107" s="95"/>
      <c r="F107" s="95"/>
      <c r="G107" s="95"/>
      <c r="H107" s="95"/>
      <c r="I107" s="95"/>
      <c r="J107" s="95"/>
      <c r="K107" s="95"/>
      <c r="L107" s="95"/>
      <c r="M107" s="95"/>
      <c r="N107" s="95"/>
      <c r="O107" s="146"/>
    </row>
    <row r="108" spans="2:15" s="33" customFormat="1" ht="16.5" customHeight="1" thickBot="1">
      <c r="B108" s="62"/>
      <c r="C108" s="63"/>
      <c r="D108" s="63"/>
      <c r="E108" s="63"/>
      <c r="F108" s="63"/>
      <c r="G108" s="63"/>
      <c r="H108" s="63"/>
      <c r="I108" s="63"/>
      <c r="J108" s="63"/>
      <c r="K108" s="63"/>
      <c r="L108" s="63"/>
      <c r="M108" s="63"/>
      <c r="N108" s="63"/>
      <c r="O108" s="64"/>
    </row>
    <row r="110" spans="2:15" s="34" customFormat="1" ht="16.5" customHeight="1">
      <c r="B110" s="88" t="s">
        <v>110</v>
      </c>
      <c r="C110"/>
      <c r="D110"/>
      <c r="E110"/>
      <c r="F110"/>
      <c r="G110"/>
      <c r="H110"/>
      <c r="I110"/>
    </row>
    <row r="111" spans="2:15" s="34" customFormat="1" ht="16.5" customHeight="1">
      <c r="B111"/>
      <c r="C111"/>
      <c r="D111"/>
      <c r="E111"/>
      <c r="F111"/>
      <c r="G111"/>
      <c r="H111"/>
      <c r="I111"/>
    </row>
    <row r="112" spans="2:15" s="34" customFormat="1" ht="16.5" customHeight="1">
      <c r="C112" s="83" t="s">
        <v>142</v>
      </c>
    </row>
    <row r="113" spans="2:15" s="34" customFormat="1" ht="16.5" customHeight="1">
      <c r="C113" s="83" t="s">
        <v>143</v>
      </c>
    </row>
    <row r="114" spans="2:15" s="34" customFormat="1" ht="16.5" customHeight="1">
      <c r="C114" s="90" t="s">
        <v>111</v>
      </c>
    </row>
    <row r="115" spans="2:15" s="34" customFormat="1" ht="16.5" customHeight="1">
      <c r="C115" s="82"/>
    </row>
    <row r="116" spans="2:15" s="34" customFormat="1" ht="16.5" customHeight="1">
      <c r="C116" s="90" t="s">
        <v>93</v>
      </c>
    </row>
    <row r="117" spans="2:15" s="34" customFormat="1" ht="16.5" customHeight="1">
      <c r="C117" s="78" t="s">
        <v>144</v>
      </c>
      <c r="D117" s="32"/>
      <c r="E117" s="32"/>
      <c r="F117" s="32"/>
      <c r="G117" s="32"/>
      <c r="H117" s="32"/>
      <c r="I117" s="32"/>
      <c r="J117" s="32"/>
      <c r="K117" s="32"/>
      <c r="L117" s="32"/>
      <c r="M117" s="32"/>
      <c r="N117" s="32"/>
      <c r="O117" s="36"/>
    </row>
    <row r="118" spans="2:15" s="34" customFormat="1" ht="16.5" customHeight="1">
      <c r="C118" s="79" t="s">
        <v>145</v>
      </c>
      <c r="D118"/>
      <c r="E118"/>
      <c r="F118"/>
      <c r="G118"/>
      <c r="H118"/>
      <c r="I118"/>
      <c r="J118"/>
      <c r="K118"/>
      <c r="L118"/>
      <c r="M118"/>
      <c r="N118"/>
      <c r="O118" s="37"/>
    </row>
    <row r="119" spans="2:15" s="34" customFormat="1" ht="16.5" customHeight="1">
      <c r="C119" s="79" t="s">
        <v>146</v>
      </c>
      <c r="D119"/>
      <c r="E119"/>
      <c r="F119"/>
      <c r="G119"/>
      <c r="H119"/>
      <c r="I119"/>
      <c r="J119"/>
      <c r="K119"/>
      <c r="L119"/>
      <c r="M119"/>
      <c r="N119"/>
      <c r="O119" s="37"/>
    </row>
    <row r="120" spans="2:15" s="34" customFormat="1" ht="16.5" customHeight="1">
      <c r="C120" s="79" t="s">
        <v>147</v>
      </c>
      <c r="D120"/>
      <c r="E120"/>
      <c r="F120"/>
      <c r="G120"/>
      <c r="H120"/>
      <c r="I120"/>
      <c r="J120"/>
      <c r="K120"/>
      <c r="L120"/>
      <c r="M120"/>
      <c r="N120"/>
      <c r="O120" s="37"/>
    </row>
    <row r="121" spans="2:15" s="34" customFormat="1" ht="16.5" customHeight="1">
      <c r="C121" s="80"/>
      <c r="D121" s="31"/>
      <c r="E121" s="31"/>
      <c r="F121" s="31"/>
      <c r="G121" s="31"/>
      <c r="H121" s="31"/>
      <c r="I121" s="31"/>
      <c r="J121" s="31"/>
      <c r="K121" s="31"/>
      <c r="L121" s="31"/>
      <c r="M121" s="31"/>
      <c r="N121" s="31"/>
      <c r="O121" s="38"/>
    </row>
    <row r="122" spans="2:15" s="34" customFormat="1" ht="16.5" customHeight="1">
      <c r="C122" s="82"/>
    </row>
    <row r="123" spans="2:15" s="34" customFormat="1" ht="16.5" customHeight="1">
      <c r="C123" s="90" t="s">
        <v>112</v>
      </c>
      <c r="D123" s="95"/>
      <c r="E123" s="95"/>
      <c r="F123" s="95"/>
      <c r="G123" s="95"/>
      <c r="H123" s="95"/>
      <c r="I123" s="95"/>
      <c r="J123" s="95"/>
      <c r="K123" s="95"/>
      <c r="L123" s="95"/>
      <c r="M123" s="95"/>
      <c r="N123" s="95"/>
    </row>
    <row r="124" spans="2:15" s="34" customFormat="1" ht="16.5" customHeight="1">
      <c r="C124" s="90" t="s">
        <v>113</v>
      </c>
      <c r="D124" s="95"/>
      <c r="E124" s="95"/>
      <c r="F124" s="95"/>
      <c r="G124" s="95"/>
      <c r="H124" s="95"/>
      <c r="I124" s="95"/>
      <c r="J124" s="95"/>
      <c r="K124" s="95"/>
      <c r="L124" s="95"/>
      <c r="M124" s="95"/>
      <c r="N124" s="95"/>
    </row>
    <row r="125" spans="2:15" s="34" customFormat="1" ht="16.5" customHeight="1">
      <c r="C125" s="90" t="s">
        <v>114</v>
      </c>
      <c r="D125" s="95"/>
      <c r="E125" s="95"/>
      <c r="F125" s="95"/>
      <c r="G125" s="95"/>
      <c r="H125" s="95"/>
      <c r="I125" s="95"/>
      <c r="J125" s="95"/>
      <c r="K125" s="95"/>
      <c r="L125" s="95"/>
      <c r="M125" s="95"/>
      <c r="N125" s="95"/>
    </row>
    <row r="126" spans="2:15" ht="16.5" customHeight="1">
      <c r="C126" s="95"/>
      <c r="D126" s="95"/>
      <c r="E126" s="95"/>
      <c r="F126" s="95"/>
      <c r="G126" s="95"/>
      <c r="H126" s="95"/>
      <c r="I126" s="95"/>
      <c r="J126" s="95"/>
      <c r="K126" s="95"/>
      <c r="L126" s="95"/>
      <c r="M126" s="95"/>
      <c r="N126" s="95"/>
    </row>
    <row r="127" spans="2:15" s="34" customFormat="1" ht="16.5" customHeight="1">
      <c r="B127" s="88" t="s">
        <v>115</v>
      </c>
    </row>
    <row r="128" spans="2:15" s="34" customFormat="1" ht="16.5" customHeight="1">
      <c r="B128" s="81"/>
    </row>
    <row r="129" spans="2:3" s="34" customFormat="1" ht="16.5" customHeight="1">
      <c r="C129" s="83" t="s">
        <v>148</v>
      </c>
    </row>
    <row r="130" spans="2:3" s="34" customFormat="1" ht="16.5" customHeight="1">
      <c r="C130" s="83" t="s">
        <v>149</v>
      </c>
    </row>
    <row r="131" spans="2:3" s="34" customFormat="1" ht="16.5" customHeight="1">
      <c r="B131" s="84"/>
    </row>
    <row r="132" spans="2:3" s="34" customFormat="1" ht="16.5" customHeight="1">
      <c r="B132" s="88" t="s">
        <v>116</v>
      </c>
    </row>
    <row r="133" spans="2:3" s="34" customFormat="1" ht="16.5" customHeight="1">
      <c r="B133" s="85"/>
    </row>
    <row r="134" spans="2:3" s="34" customFormat="1" ht="16.5" customHeight="1">
      <c r="C134" s="83" t="s">
        <v>150</v>
      </c>
    </row>
    <row r="135" spans="2:3" s="34" customFormat="1" ht="16.5" customHeight="1">
      <c r="B135" s="33"/>
      <c r="C135" s="90" t="s">
        <v>151</v>
      </c>
    </row>
    <row r="136" spans="2:3" s="34" customFormat="1" ht="16.5" customHeight="1">
      <c r="B136" s="33"/>
    </row>
    <row r="137" spans="2:3" s="34" customFormat="1" ht="16.5" customHeight="1">
      <c r="B137" s="88" t="s">
        <v>118</v>
      </c>
    </row>
    <row r="138" spans="2:3" s="34" customFormat="1" ht="16.5" customHeight="1"/>
    <row r="139" spans="2:3" s="34" customFormat="1" ht="16.5" customHeight="1">
      <c r="C139" s="83" t="s">
        <v>119</v>
      </c>
    </row>
    <row r="140" spans="2:3" s="34" customFormat="1" ht="16.5" customHeight="1">
      <c r="C140" s="83" t="s">
        <v>152</v>
      </c>
    </row>
    <row r="141" spans="2:3" s="34" customFormat="1" ht="16.5" customHeight="1">
      <c r="B141" s="33"/>
      <c r="C141" s="83" t="s">
        <v>153</v>
      </c>
    </row>
    <row r="142" spans="2:3" s="34" customFormat="1" ht="16.5" customHeight="1">
      <c r="B142" s="33"/>
      <c r="C142" s="83"/>
    </row>
    <row r="143" spans="2:3" s="34" customFormat="1" ht="16.5" customHeight="1">
      <c r="C143" s="83" t="s">
        <v>120</v>
      </c>
    </row>
    <row r="144" spans="2:3" s="34" customFormat="1" ht="16.5" customHeight="1">
      <c r="C144" s="90" t="s">
        <v>121</v>
      </c>
    </row>
    <row r="145" spans="2:18" s="34" customFormat="1" ht="16.5" customHeight="1">
      <c r="B145" s="86"/>
      <c r="C145" s="90" t="s">
        <v>117</v>
      </c>
    </row>
    <row r="146" spans="2:18" s="34" customFormat="1" ht="16.5" customHeight="1">
      <c r="B146" s="86"/>
    </row>
    <row r="147" spans="2:18" ht="9.9499999999999993" customHeight="1">
      <c r="C147" s="33"/>
      <c r="D147" s="33"/>
      <c r="E147" s="33"/>
      <c r="F147" s="33"/>
      <c r="G147" s="33"/>
      <c r="H147" s="33"/>
      <c r="I147" s="33"/>
      <c r="J147" s="33"/>
      <c r="K147" s="33"/>
      <c r="L147" s="33"/>
      <c r="M147" s="33"/>
      <c r="N147" s="33"/>
      <c r="O147" s="33"/>
      <c r="P147" s="33"/>
      <c r="Q147" s="33"/>
      <c r="R147" s="33"/>
    </row>
    <row r="148" spans="2:18" ht="16.5" customHeight="1">
      <c r="C148" s="33"/>
      <c r="D148" s="33"/>
      <c r="E148" s="33"/>
      <c r="F148" s="33"/>
      <c r="G148" s="33"/>
      <c r="H148" s="33"/>
      <c r="I148" s="33"/>
      <c r="J148" s="33"/>
      <c r="K148" s="33"/>
      <c r="L148" s="33"/>
      <c r="M148" s="33"/>
      <c r="N148" s="33"/>
      <c r="O148" s="33"/>
      <c r="P148" s="33"/>
      <c r="Q148" s="33"/>
      <c r="R148" s="33"/>
    </row>
  </sheetData>
  <sheetProtection selectLockedCells="1"/>
  <mergeCells count="54">
    <mergeCell ref="L86:N86"/>
    <mergeCell ref="L81:N81"/>
    <mergeCell ref="L82:N82"/>
    <mergeCell ref="L83:N83"/>
    <mergeCell ref="L84:N84"/>
    <mergeCell ref="L85:N85"/>
    <mergeCell ref="L66:N66"/>
    <mergeCell ref="L68:N68"/>
    <mergeCell ref="L69:N69"/>
    <mergeCell ref="L70:N70"/>
    <mergeCell ref="L67:N67"/>
    <mergeCell ref="G51:J51"/>
    <mergeCell ref="G52:J52"/>
    <mergeCell ref="G47:J47"/>
    <mergeCell ref="G48:J48"/>
    <mergeCell ref="L65:N65"/>
    <mergeCell ref="G50:J50"/>
    <mergeCell ref="E101:F101"/>
    <mergeCell ref="G102:H102"/>
    <mergeCell ref="E102:F102"/>
    <mergeCell ref="I101:J101"/>
    <mergeCell ref="G101:H101"/>
    <mergeCell ref="G43:J43"/>
    <mergeCell ref="G29:J29"/>
    <mergeCell ref="C106:D106"/>
    <mergeCell ref="E103:F103"/>
    <mergeCell ref="C105:D105"/>
    <mergeCell ref="I105:J105"/>
    <mergeCell ref="G104:H104"/>
    <mergeCell ref="G105:H105"/>
    <mergeCell ref="G46:J46"/>
    <mergeCell ref="G49:J49"/>
    <mergeCell ref="C101:D101"/>
    <mergeCell ref="C102:D102"/>
    <mergeCell ref="C103:D103"/>
    <mergeCell ref="G103:H103"/>
    <mergeCell ref="I102:J102"/>
    <mergeCell ref="I103:J103"/>
    <mergeCell ref="G45:J45"/>
    <mergeCell ref="G26:J26"/>
    <mergeCell ref="G106:H106"/>
    <mergeCell ref="C104:D104"/>
    <mergeCell ref="E104:F104"/>
    <mergeCell ref="E105:F105"/>
    <mergeCell ref="I106:J106"/>
    <mergeCell ref="I104:J104"/>
    <mergeCell ref="E106:F106"/>
    <mergeCell ref="G44:J44"/>
    <mergeCell ref="G27:J27"/>
    <mergeCell ref="G28:J28"/>
    <mergeCell ref="G30:J30"/>
    <mergeCell ref="G40:J40"/>
    <mergeCell ref="G41:J41"/>
    <mergeCell ref="G42:J42"/>
  </mergeCells>
  <phoneticPr fontId="1"/>
  <pageMargins left="0.62992125984251968" right="0.47244094488188981" top="0.98425196850393704" bottom="0.98425196850393704" header="0.51181102362204722" footer="0.51181102362204722"/>
  <pageSetup paperSize="9" scale="76" fitToHeight="3" orientation="portrait" errors="blank" r:id="rId1"/>
  <headerFooter alignWithMargins="0"/>
  <rowBreaks count="3" manualBreakCount="3">
    <brk id="32" max="15" man="1"/>
    <brk id="72" max="15" man="1"/>
    <brk id="109" max="1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6"/>
  <sheetViews>
    <sheetView showGridLines="0" zoomScaleNormal="100" zoomScaleSheetLayoutView="100" workbookViewId="0"/>
  </sheetViews>
  <sheetFormatPr defaultColWidth="9" defaultRowHeight="13.5"/>
  <cols>
    <col min="1" max="1" width="3.125" customWidth="1"/>
    <col min="2" max="2" width="7.5" customWidth="1"/>
    <col min="3" max="3" width="1.875" customWidth="1"/>
    <col min="4" max="5" width="5" customWidth="1"/>
    <col min="6" max="6" width="1.625" customWidth="1"/>
    <col min="7" max="47" width="12.625" customWidth="1"/>
  </cols>
  <sheetData>
    <row r="1" spans="1:52" ht="21" customHeight="1">
      <c r="A1" s="51" t="s">
        <v>10</v>
      </c>
      <c r="B1" s="43"/>
      <c r="C1" s="43"/>
      <c r="D1" s="43"/>
      <c r="E1" s="43"/>
      <c r="F1" s="43"/>
      <c r="G1" s="44"/>
      <c r="H1" s="2"/>
      <c r="K1" s="2"/>
      <c r="L1" s="2"/>
      <c r="M1" s="2"/>
      <c r="N1" s="2"/>
      <c r="O1" s="2"/>
      <c r="P1" s="39" t="s">
        <v>11</v>
      </c>
      <c r="Q1" s="2"/>
      <c r="R1" s="2"/>
      <c r="S1" s="2"/>
      <c r="T1" s="2"/>
      <c r="U1" s="2"/>
      <c r="V1" s="2"/>
      <c r="W1" s="2"/>
      <c r="X1" s="2"/>
      <c r="Y1" s="2"/>
      <c r="Z1" s="2"/>
      <c r="AA1" s="2"/>
      <c r="AB1" s="2"/>
      <c r="AC1" s="2"/>
      <c r="AD1" s="2"/>
      <c r="AE1" s="2"/>
      <c r="AF1" s="2"/>
      <c r="AG1" s="2"/>
      <c r="AH1" s="2"/>
      <c r="AI1" s="2"/>
      <c r="AJ1" s="2"/>
      <c r="AK1" s="2"/>
      <c r="AL1" s="2"/>
      <c r="AM1" s="2"/>
      <c r="AN1" s="2"/>
      <c r="AO1" s="2"/>
      <c r="AP1" s="2"/>
      <c r="AQ1" s="2"/>
      <c r="AR1" s="3">
        <f>'事前作成　アウトライン資料'!E99</f>
        <v>0</v>
      </c>
      <c r="AS1" s="4">
        <f>'事前作成　アウトライン資料'!G99</f>
        <v>0</v>
      </c>
      <c r="AT1" s="49">
        <f>'事前作成　アウトライン資料'!I99</f>
        <v>0</v>
      </c>
      <c r="AU1" s="50" t="s">
        <v>25</v>
      </c>
      <c r="AV1" s="2"/>
      <c r="AW1" s="2"/>
      <c r="AX1" s="2"/>
      <c r="AY1" s="2"/>
      <c r="AZ1" s="2"/>
    </row>
    <row r="2" spans="1:52" ht="11.25" customHeight="1">
      <c r="A2" s="45"/>
      <c r="B2" s="46"/>
      <c r="C2" s="46"/>
      <c r="D2" s="46"/>
      <c r="E2" s="46"/>
      <c r="F2" s="46"/>
      <c r="G2" s="47"/>
      <c r="H2" s="2"/>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48" t="s">
        <v>27</v>
      </c>
      <c r="AT2" s="41" t="str">
        <f>IF('事前作成　アウトライン資料'!E102=0," ",'事前作成　アウトライン資料'!E102)</f>
        <v xml:space="preserve"> </v>
      </c>
      <c r="AU2" s="42" t="str">
        <f>IF('事前作成　アウトライン資料'!G102=0," ",'事前作成　アウトライン資料'!G102)</f>
        <v xml:space="preserve"> </v>
      </c>
      <c r="AV2" s="2"/>
      <c r="AW2" s="2"/>
      <c r="AX2" s="2"/>
      <c r="AY2" s="2"/>
      <c r="AZ2" s="2"/>
    </row>
    <row r="3" spans="1:52" ht="13.5" customHeight="1">
      <c r="A3" s="2"/>
      <c r="B3" s="254" t="s">
        <v>9</v>
      </c>
      <c r="C3" s="254"/>
      <c r="D3" s="254"/>
      <c r="E3" s="254"/>
      <c r="F3" s="254"/>
      <c r="G3" s="2"/>
      <c r="H3" s="2"/>
      <c r="I3" s="2"/>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16" t="s">
        <v>26</v>
      </c>
      <c r="AV3" s="2"/>
      <c r="AW3" s="2"/>
      <c r="AX3" s="2"/>
      <c r="AY3" s="2"/>
      <c r="AZ3" s="2"/>
    </row>
    <row r="4" spans="1:52" ht="10.5" customHeight="1">
      <c r="A4" s="261" t="s">
        <v>2</v>
      </c>
      <c r="B4" s="5"/>
      <c r="C4" s="6"/>
      <c r="D4" s="6"/>
      <c r="E4" s="259" t="s">
        <v>12</v>
      </c>
      <c r="F4" s="260"/>
      <c r="G4" s="252" t="str">
        <f>IF('事前作成　アウトライン資料'!E99="","",'事前作成　アウトライン資料'!E99)</f>
        <v/>
      </c>
      <c r="H4" s="211" t="str">
        <f>IF(G4="","",G4+1)</f>
        <v/>
      </c>
      <c r="I4" s="211" t="str">
        <f t="shared" ref="I4:L4" si="0">IF(H4="","",H4+1)</f>
        <v/>
      </c>
      <c r="J4" s="211" t="str">
        <f t="shared" si="0"/>
        <v/>
      </c>
      <c r="K4" s="211" t="str">
        <f t="shared" si="0"/>
        <v/>
      </c>
      <c r="L4" s="211" t="str">
        <f t="shared" si="0"/>
        <v/>
      </c>
      <c r="M4" s="211" t="str">
        <f t="shared" ref="M4:AU4" si="1">IF(L4="","",L4+1)</f>
        <v/>
      </c>
      <c r="N4" s="211" t="str">
        <f t="shared" si="1"/>
        <v/>
      </c>
      <c r="O4" s="211" t="str">
        <f t="shared" si="1"/>
        <v/>
      </c>
      <c r="P4" s="211" t="str">
        <f t="shared" si="1"/>
        <v/>
      </c>
      <c r="Q4" s="211" t="str">
        <f t="shared" si="1"/>
        <v/>
      </c>
      <c r="R4" s="211" t="str">
        <f t="shared" si="1"/>
        <v/>
      </c>
      <c r="S4" s="211" t="str">
        <f t="shared" si="1"/>
        <v/>
      </c>
      <c r="T4" s="211" t="str">
        <f t="shared" si="1"/>
        <v/>
      </c>
      <c r="U4" s="211" t="str">
        <f t="shared" si="1"/>
        <v/>
      </c>
      <c r="V4" s="211" t="str">
        <f t="shared" si="1"/>
        <v/>
      </c>
      <c r="W4" s="211" t="str">
        <f t="shared" si="1"/>
        <v/>
      </c>
      <c r="X4" s="211" t="str">
        <f t="shared" si="1"/>
        <v/>
      </c>
      <c r="Y4" s="211" t="str">
        <f t="shared" si="1"/>
        <v/>
      </c>
      <c r="Z4" s="211" t="str">
        <f t="shared" si="1"/>
        <v/>
      </c>
      <c r="AA4" s="211" t="str">
        <f t="shared" si="1"/>
        <v/>
      </c>
      <c r="AB4" s="211" t="str">
        <f t="shared" si="1"/>
        <v/>
      </c>
      <c r="AC4" s="211" t="str">
        <f t="shared" si="1"/>
        <v/>
      </c>
      <c r="AD4" s="211" t="str">
        <f t="shared" si="1"/>
        <v/>
      </c>
      <c r="AE4" s="211" t="str">
        <f t="shared" si="1"/>
        <v/>
      </c>
      <c r="AF4" s="211" t="str">
        <f t="shared" si="1"/>
        <v/>
      </c>
      <c r="AG4" s="211" t="str">
        <f t="shared" si="1"/>
        <v/>
      </c>
      <c r="AH4" s="211" t="str">
        <f t="shared" si="1"/>
        <v/>
      </c>
      <c r="AI4" s="211" t="str">
        <f t="shared" si="1"/>
        <v/>
      </c>
      <c r="AJ4" s="211" t="str">
        <f t="shared" si="1"/>
        <v/>
      </c>
      <c r="AK4" s="211" t="str">
        <f t="shared" si="1"/>
        <v/>
      </c>
      <c r="AL4" s="211" t="str">
        <f t="shared" si="1"/>
        <v/>
      </c>
      <c r="AM4" s="211" t="str">
        <f t="shared" si="1"/>
        <v/>
      </c>
      <c r="AN4" s="211" t="str">
        <f t="shared" si="1"/>
        <v/>
      </c>
      <c r="AO4" s="211" t="str">
        <f t="shared" si="1"/>
        <v/>
      </c>
      <c r="AP4" s="211" t="str">
        <f t="shared" si="1"/>
        <v/>
      </c>
      <c r="AQ4" s="211" t="str">
        <f t="shared" si="1"/>
        <v/>
      </c>
      <c r="AR4" s="211" t="str">
        <f t="shared" si="1"/>
        <v/>
      </c>
      <c r="AS4" s="211" t="str">
        <f t="shared" si="1"/>
        <v/>
      </c>
      <c r="AT4" s="211" t="str">
        <f t="shared" si="1"/>
        <v/>
      </c>
      <c r="AU4" s="211" t="str">
        <f t="shared" si="1"/>
        <v/>
      </c>
    </row>
    <row r="5" spans="1:52" ht="10.5" customHeight="1">
      <c r="A5" s="261"/>
      <c r="B5" s="7" t="s">
        <v>21</v>
      </c>
      <c r="C5" s="8"/>
      <c r="D5" s="8"/>
      <c r="E5" s="8"/>
      <c r="F5" s="9"/>
      <c r="G5" s="253"/>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row>
    <row r="6" spans="1:52" ht="21" customHeight="1">
      <c r="A6" s="261"/>
      <c r="B6" s="26" t="s">
        <v>22</v>
      </c>
      <c r="C6" s="17" t="s">
        <v>1</v>
      </c>
      <c r="D6" s="23" t="str">
        <f>IF('事前作成　アウトライン資料'!E102=0," ",'事前作成　アウトライン資料'!E102)</f>
        <v xml:space="preserve"> </v>
      </c>
      <c r="E6" s="23" t="str">
        <f>IF('事前作成　アウトライン資料'!G102=0,"　",'事前作成　アウトライン資料'!G102)</f>
        <v>　</v>
      </c>
      <c r="F6" s="18" t="s">
        <v>0</v>
      </c>
      <c r="G6" s="66" t="str">
        <f>IF('事前作成　アウトライン資料'!I102="","",'事前作成　アウトライン資料'!I102)</f>
        <v/>
      </c>
      <c r="H6" s="66" t="str">
        <f>IF(G6="","",G6+1)</f>
        <v/>
      </c>
      <c r="I6" s="66" t="str">
        <f t="shared" ref="I6:L6" si="2">IF(H6="","",H6+1)</f>
        <v/>
      </c>
      <c r="J6" s="66" t="str">
        <f t="shared" si="2"/>
        <v/>
      </c>
      <c r="K6" s="66" t="str">
        <f t="shared" si="2"/>
        <v/>
      </c>
      <c r="L6" s="66" t="str">
        <f t="shared" si="2"/>
        <v/>
      </c>
      <c r="M6" s="66" t="str">
        <f t="shared" ref="M6:AU6" si="3">IF(L6="","",L6+1)</f>
        <v/>
      </c>
      <c r="N6" s="66" t="str">
        <f t="shared" si="3"/>
        <v/>
      </c>
      <c r="O6" s="66" t="str">
        <f t="shared" si="3"/>
        <v/>
      </c>
      <c r="P6" s="66" t="str">
        <f t="shared" si="3"/>
        <v/>
      </c>
      <c r="Q6" s="66" t="str">
        <f t="shared" si="3"/>
        <v/>
      </c>
      <c r="R6" s="66" t="str">
        <f t="shared" si="3"/>
        <v/>
      </c>
      <c r="S6" s="66" t="str">
        <f t="shared" si="3"/>
        <v/>
      </c>
      <c r="T6" s="66" t="str">
        <f t="shared" si="3"/>
        <v/>
      </c>
      <c r="U6" s="66" t="str">
        <f t="shared" si="3"/>
        <v/>
      </c>
      <c r="V6" s="66" t="str">
        <f t="shared" si="3"/>
        <v/>
      </c>
      <c r="W6" s="66" t="str">
        <f t="shared" si="3"/>
        <v/>
      </c>
      <c r="X6" s="66" t="str">
        <f t="shared" si="3"/>
        <v/>
      </c>
      <c r="Y6" s="66" t="str">
        <f t="shared" si="3"/>
        <v/>
      </c>
      <c r="Z6" s="66" t="str">
        <f t="shared" si="3"/>
        <v/>
      </c>
      <c r="AA6" s="66" t="str">
        <f t="shared" si="3"/>
        <v/>
      </c>
      <c r="AB6" s="66" t="str">
        <f t="shared" si="3"/>
        <v/>
      </c>
      <c r="AC6" s="66" t="str">
        <f t="shared" si="3"/>
        <v/>
      </c>
      <c r="AD6" s="66" t="str">
        <f t="shared" si="3"/>
        <v/>
      </c>
      <c r="AE6" s="66" t="str">
        <f t="shared" si="3"/>
        <v/>
      </c>
      <c r="AF6" s="66" t="str">
        <f t="shared" si="3"/>
        <v/>
      </c>
      <c r="AG6" s="66" t="str">
        <f t="shared" si="3"/>
        <v/>
      </c>
      <c r="AH6" s="66" t="str">
        <f t="shared" si="3"/>
        <v/>
      </c>
      <c r="AI6" s="66" t="str">
        <f t="shared" si="3"/>
        <v/>
      </c>
      <c r="AJ6" s="66" t="str">
        <f t="shared" si="3"/>
        <v/>
      </c>
      <c r="AK6" s="66" t="str">
        <f t="shared" si="3"/>
        <v/>
      </c>
      <c r="AL6" s="66" t="str">
        <f t="shared" si="3"/>
        <v/>
      </c>
      <c r="AM6" s="66" t="str">
        <f t="shared" si="3"/>
        <v/>
      </c>
      <c r="AN6" s="66" t="str">
        <f t="shared" si="3"/>
        <v/>
      </c>
      <c r="AO6" s="66" t="str">
        <f t="shared" si="3"/>
        <v/>
      </c>
      <c r="AP6" s="66" t="str">
        <f t="shared" si="3"/>
        <v/>
      </c>
      <c r="AQ6" s="66" t="str">
        <f t="shared" si="3"/>
        <v/>
      </c>
      <c r="AR6" s="66" t="str">
        <f t="shared" si="3"/>
        <v/>
      </c>
      <c r="AS6" s="66" t="str">
        <f t="shared" si="3"/>
        <v/>
      </c>
      <c r="AT6" s="66" t="str">
        <f t="shared" si="3"/>
        <v/>
      </c>
      <c r="AU6" s="66" t="str">
        <f t="shared" si="3"/>
        <v/>
      </c>
    </row>
    <row r="7" spans="1:52" ht="21" customHeight="1">
      <c r="A7" s="261"/>
      <c r="B7" s="27" t="str">
        <f>IF('事前作成　アウトライン資料'!C103=0,"",'事前作成　アウトライン資料'!C103)</f>
        <v>(婚約者)</v>
      </c>
      <c r="C7" s="19" t="s">
        <v>1</v>
      </c>
      <c r="D7" s="24" t="str">
        <f>IF('事前作成　アウトライン資料'!E103=0," ",'事前作成　アウトライン資料'!E103)</f>
        <v xml:space="preserve"> </v>
      </c>
      <c r="E7" s="24" t="str">
        <f>IF('事前作成　アウトライン資料'!G103=0,"　",'事前作成　アウトライン資料'!G103)</f>
        <v>　</v>
      </c>
      <c r="F7" s="20" t="s">
        <v>0</v>
      </c>
      <c r="G7" s="66" t="str">
        <f>IF('事前作成　アウトライン資料'!I103="","",'事前作成　アウトライン資料'!I103)</f>
        <v/>
      </c>
      <c r="H7" s="66" t="str">
        <f>IF(G7="","",G7+1)</f>
        <v/>
      </c>
      <c r="I7" s="66" t="str">
        <f t="shared" ref="I7:L8" si="4">IF(H7="","",H7+1)</f>
        <v/>
      </c>
      <c r="J7" s="66" t="str">
        <f t="shared" si="4"/>
        <v/>
      </c>
      <c r="K7" s="66" t="str">
        <f t="shared" si="4"/>
        <v/>
      </c>
      <c r="L7" s="66" t="str">
        <f t="shared" si="4"/>
        <v/>
      </c>
      <c r="M7" s="66" t="str">
        <f t="shared" ref="M7:AU7" si="5">IF(L7="","",L7+1)</f>
        <v/>
      </c>
      <c r="N7" s="66" t="str">
        <f t="shared" si="5"/>
        <v/>
      </c>
      <c r="O7" s="66" t="str">
        <f t="shared" si="5"/>
        <v/>
      </c>
      <c r="P7" s="66" t="str">
        <f t="shared" si="5"/>
        <v/>
      </c>
      <c r="Q7" s="66" t="str">
        <f t="shared" si="5"/>
        <v/>
      </c>
      <c r="R7" s="66" t="str">
        <f t="shared" si="5"/>
        <v/>
      </c>
      <c r="S7" s="66" t="str">
        <f t="shared" si="5"/>
        <v/>
      </c>
      <c r="T7" s="66" t="str">
        <f t="shared" si="5"/>
        <v/>
      </c>
      <c r="U7" s="66" t="str">
        <f t="shared" si="5"/>
        <v/>
      </c>
      <c r="V7" s="66" t="str">
        <f t="shared" si="5"/>
        <v/>
      </c>
      <c r="W7" s="66" t="str">
        <f t="shared" si="5"/>
        <v/>
      </c>
      <c r="X7" s="66" t="str">
        <f t="shared" si="5"/>
        <v/>
      </c>
      <c r="Y7" s="66" t="str">
        <f t="shared" si="5"/>
        <v/>
      </c>
      <c r="Z7" s="66" t="str">
        <f t="shared" si="5"/>
        <v/>
      </c>
      <c r="AA7" s="66" t="str">
        <f t="shared" si="5"/>
        <v/>
      </c>
      <c r="AB7" s="66" t="str">
        <f t="shared" si="5"/>
        <v/>
      </c>
      <c r="AC7" s="66" t="str">
        <f t="shared" si="5"/>
        <v/>
      </c>
      <c r="AD7" s="66" t="str">
        <f t="shared" si="5"/>
        <v/>
      </c>
      <c r="AE7" s="66" t="str">
        <f t="shared" si="5"/>
        <v/>
      </c>
      <c r="AF7" s="66" t="str">
        <f t="shared" si="5"/>
        <v/>
      </c>
      <c r="AG7" s="66" t="str">
        <f t="shared" si="5"/>
        <v/>
      </c>
      <c r="AH7" s="66" t="str">
        <f t="shared" si="5"/>
        <v/>
      </c>
      <c r="AI7" s="66" t="str">
        <f t="shared" si="5"/>
        <v/>
      </c>
      <c r="AJ7" s="66" t="str">
        <f t="shared" si="5"/>
        <v/>
      </c>
      <c r="AK7" s="66" t="str">
        <f t="shared" si="5"/>
        <v/>
      </c>
      <c r="AL7" s="66" t="str">
        <f t="shared" si="5"/>
        <v/>
      </c>
      <c r="AM7" s="66" t="str">
        <f t="shared" si="5"/>
        <v/>
      </c>
      <c r="AN7" s="66" t="str">
        <f t="shared" si="5"/>
        <v/>
      </c>
      <c r="AO7" s="66" t="str">
        <f t="shared" si="5"/>
        <v/>
      </c>
      <c r="AP7" s="66" t="str">
        <f t="shared" si="5"/>
        <v/>
      </c>
      <c r="AQ7" s="66" t="str">
        <f t="shared" si="5"/>
        <v/>
      </c>
      <c r="AR7" s="66" t="str">
        <f t="shared" si="5"/>
        <v/>
      </c>
      <c r="AS7" s="66" t="str">
        <f t="shared" si="5"/>
        <v/>
      </c>
      <c r="AT7" s="66" t="str">
        <f t="shared" si="5"/>
        <v/>
      </c>
      <c r="AU7" s="66" t="str">
        <f t="shared" si="5"/>
        <v/>
      </c>
    </row>
    <row r="8" spans="1:52" ht="21" customHeight="1">
      <c r="A8" s="261"/>
      <c r="B8" s="27" t="str">
        <f>IF('事前作成　アウトライン資料'!C104=0,"",'事前作成　アウトライン資料'!C104)</f>
        <v>(第一子)</v>
      </c>
      <c r="C8" s="19" t="s">
        <v>1</v>
      </c>
      <c r="D8" s="24" t="str">
        <f>IF('事前作成　アウトライン資料'!E104=0," ",'事前作成　アウトライン資料'!E104)</f>
        <v xml:space="preserve"> </v>
      </c>
      <c r="E8" s="24" t="str">
        <f>IF('事前作成　アウトライン資料'!G104=0,"　",'事前作成　アウトライン資料'!G104)</f>
        <v>　</v>
      </c>
      <c r="F8" s="20" t="s">
        <v>0</v>
      </c>
      <c r="G8" s="66" t="str">
        <f>IF('事前作成　アウトライン資料'!I104="","",'事前作成　アウトライン資料'!I104)</f>
        <v/>
      </c>
      <c r="H8" s="66" t="str">
        <f>IF(G8="","",G8+1)</f>
        <v/>
      </c>
      <c r="I8" s="66" t="str">
        <f t="shared" ref="I8:K8" si="6">IF(H8="","",H8+1)</f>
        <v/>
      </c>
      <c r="J8" s="66" t="str">
        <f t="shared" si="6"/>
        <v/>
      </c>
      <c r="K8" s="66" t="str">
        <f t="shared" si="6"/>
        <v/>
      </c>
      <c r="L8" s="66" t="str">
        <f t="shared" si="4"/>
        <v/>
      </c>
      <c r="M8" s="66" t="str">
        <f t="shared" ref="M8:AU8" si="7">IF(L8="","",L8+1)</f>
        <v/>
      </c>
      <c r="N8" s="66" t="str">
        <f t="shared" si="7"/>
        <v/>
      </c>
      <c r="O8" s="66" t="str">
        <f t="shared" si="7"/>
        <v/>
      </c>
      <c r="P8" s="66" t="str">
        <f t="shared" si="7"/>
        <v/>
      </c>
      <c r="Q8" s="66" t="str">
        <f t="shared" si="7"/>
        <v/>
      </c>
      <c r="R8" s="66" t="str">
        <f t="shared" si="7"/>
        <v/>
      </c>
      <c r="S8" s="66" t="str">
        <f t="shared" si="7"/>
        <v/>
      </c>
      <c r="T8" s="66" t="str">
        <f t="shared" si="7"/>
        <v/>
      </c>
      <c r="U8" s="66" t="str">
        <f t="shared" si="7"/>
        <v/>
      </c>
      <c r="V8" s="66" t="str">
        <f t="shared" si="7"/>
        <v/>
      </c>
      <c r="W8" s="66" t="str">
        <f t="shared" si="7"/>
        <v/>
      </c>
      <c r="X8" s="66" t="str">
        <f t="shared" si="7"/>
        <v/>
      </c>
      <c r="Y8" s="66" t="str">
        <f t="shared" si="7"/>
        <v/>
      </c>
      <c r="Z8" s="66" t="str">
        <f t="shared" si="7"/>
        <v/>
      </c>
      <c r="AA8" s="66" t="str">
        <f t="shared" si="7"/>
        <v/>
      </c>
      <c r="AB8" s="66" t="str">
        <f t="shared" si="7"/>
        <v/>
      </c>
      <c r="AC8" s="66" t="str">
        <f t="shared" si="7"/>
        <v/>
      </c>
      <c r="AD8" s="66" t="str">
        <f t="shared" si="7"/>
        <v/>
      </c>
      <c r="AE8" s="66" t="str">
        <f t="shared" si="7"/>
        <v/>
      </c>
      <c r="AF8" s="66" t="str">
        <f t="shared" si="7"/>
        <v/>
      </c>
      <c r="AG8" s="66" t="str">
        <f t="shared" si="7"/>
        <v/>
      </c>
      <c r="AH8" s="66" t="str">
        <f t="shared" si="7"/>
        <v/>
      </c>
      <c r="AI8" s="66" t="str">
        <f t="shared" si="7"/>
        <v/>
      </c>
      <c r="AJ8" s="66" t="str">
        <f t="shared" si="7"/>
        <v/>
      </c>
      <c r="AK8" s="66" t="str">
        <f t="shared" si="7"/>
        <v/>
      </c>
      <c r="AL8" s="66" t="str">
        <f t="shared" si="7"/>
        <v/>
      </c>
      <c r="AM8" s="66" t="str">
        <f t="shared" si="7"/>
        <v/>
      </c>
      <c r="AN8" s="66" t="str">
        <f t="shared" si="7"/>
        <v/>
      </c>
      <c r="AO8" s="66" t="str">
        <f t="shared" si="7"/>
        <v/>
      </c>
      <c r="AP8" s="66" t="str">
        <f t="shared" si="7"/>
        <v/>
      </c>
      <c r="AQ8" s="66" t="str">
        <f t="shared" si="7"/>
        <v/>
      </c>
      <c r="AR8" s="66" t="str">
        <f t="shared" si="7"/>
        <v/>
      </c>
      <c r="AS8" s="66" t="str">
        <f t="shared" si="7"/>
        <v/>
      </c>
      <c r="AT8" s="66" t="str">
        <f t="shared" si="7"/>
        <v/>
      </c>
      <c r="AU8" s="66" t="str">
        <f t="shared" si="7"/>
        <v/>
      </c>
    </row>
    <row r="9" spans="1:52" ht="21" customHeight="1">
      <c r="A9" s="261"/>
      <c r="B9" s="27" t="str">
        <f>IF('事前作成　アウトライン資料'!C105=0,"",'事前作成　アウトライン資料'!C105)</f>
        <v>(第二子)</v>
      </c>
      <c r="C9" s="19" t="s">
        <v>1</v>
      </c>
      <c r="D9" s="24" t="str">
        <f>IF('事前作成　アウトライン資料'!E105=0," ",'事前作成　アウトライン資料'!E105)</f>
        <v xml:space="preserve"> </v>
      </c>
      <c r="E9" s="24" t="str">
        <f>IF('事前作成　アウトライン資料'!G105=0,"　",'事前作成　アウトライン資料'!G105)</f>
        <v>　</v>
      </c>
      <c r="F9" s="20" t="s">
        <v>0</v>
      </c>
      <c r="G9" s="66" t="str">
        <f>IF('事前作成　アウトライン資料'!I105="","",'事前作成　アウトライン資料'!I105)</f>
        <v/>
      </c>
      <c r="H9" s="66" t="str">
        <f t="shared" ref="H9:L9" si="8">IF(G9="","",G9+1)</f>
        <v/>
      </c>
      <c r="I9" s="66" t="str">
        <f t="shared" si="8"/>
        <v/>
      </c>
      <c r="J9" s="66" t="str">
        <f t="shared" si="8"/>
        <v/>
      </c>
      <c r="K9" s="66" t="str">
        <f t="shared" si="8"/>
        <v/>
      </c>
      <c r="L9" s="66" t="str">
        <f t="shared" si="8"/>
        <v/>
      </c>
      <c r="M9" s="66" t="str">
        <f t="shared" ref="M9:AU9" si="9">IF(L9="","",L9+1)</f>
        <v/>
      </c>
      <c r="N9" s="66" t="str">
        <f t="shared" si="9"/>
        <v/>
      </c>
      <c r="O9" s="66" t="str">
        <f t="shared" si="9"/>
        <v/>
      </c>
      <c r="P9" s="66" t="str">
        <f t="shared" si="9"/>
        <v/>
      </c>
      <c r="Q9" s="66" t="str">
        <f t="shared" si="9"/>
        <v/>
      </c>
      <c r="R9" s="66" t="str">
        <f t="shared" si="9"/>
        <v/>
      </c>
      <c r="S9" s="66" t="str">
        <f t="shared" si="9"/>
        <v/>
      </c>
      <c r="T9" s="66" t="str">
        <f t="shared" si="9"/>
        <v/>
      </c>
      <c r="U9" s="66" t="str">
        <f t="shared" si="9"/>
        <v/>
      </c>
      <c r="V9" s="66" t="str">
        <f t="shared" si="9"/>
        <v/>
      </c>
      <c r="W9" s="66" t="str">
        <f t="shared" si="9"/>
        <v/>
      </c>
      <c r="X9" s="66" t="str">
        <f t="shared" si="9"/>
        <v/>
      </c>
      <c r="Y9" s="66" t="str">
        <f t="shared" si="9"/>
        <v/>
      </c>
      <c r="Z9" s="66" t="str">
        <f t="shared" si="9"/>
        <v/>
      </c>
      <c r="AA9" s="66" t="str">
        <f t="shared" si="9"/>
        <v/>
      </c>
      <c r="AB9" s="66" t="str">
        <f t="shared" si="9"/>
        <v/>
      </c>
      <c r="AC9" s="66" t="str">
        <f t="shared" si="9"/>
        <v/>
      </c>
      <c r="AD9" s="66" t="str">
        <f t="shared" si="9"/>
        <v/>
      </c>
      <c r="AE9" s="66" t="str">
        <f t="shared" si="9"/>
        <v/>
      </c>
      <c r="AF9" s="66" t="str">
        <f t="shared" si="9"/>
        <v/>
      </c>
      <c r="AG9" s="66" t="str">
        <f t="shared" si="9"/>
        <v/>
      </c>
      <c r="AH9" s="66" t="str">
        <f t="shared" si="9"/>
        <v/>
      </c>
      <c r="AI9" s="66" t="str">
        <f t="shared" si="9"/>
        <v/>
      </c>
      <c r="AJ9" s="66" t="str">
        <f t="shared" si="9"/>
        <v/>
      </c>
      <c r="AK9" s="66" t="str">
        <f t="shared" si="9"/>
        <v/>
      </c>
      <c r="AL9" s="66" t="str">
        <f t="shared" si="9"/>
        <v/>
      </c>
      <c r="AM9" s="66" t="str">
        <f t="shared" si="9"/>
        <v/>
      </c>
      <c r="AN9" s="66" t="str">
        <f t="shared" si="9"/>
        <v/>
      </c>
      <c r="AO9" s="66" t="str">
        <f t="shared" si="9"/>
        <v/>
      </c>
      <c r="AP9" s="66" t="str">
        <f t="shared" si="9"/>
        <v/>
      </c>
      <c r="AQ9" s="66" t="str">
        <f t="shared" si="9"/>
        <v/>
      </c>
      <c r="AR9" s="66" t="str">
        <f t="shared" si="9"/>
        <v/>
      </c>
      <c r="AS9" s="66" t="str">
        <f t="shared" si="9"/>
        <v/>
      </c>
      <c r="AT9" s="66" t="str">
        <f t="shared" si="9"/>
        <v/>
      </c>
      <c r="AU9" s="66" t="str">
        <f t="shared" si="9"/>
        <v/>
      </c>
    </row>
    <row r="10" spans="1:52" ht="21" customHeight="1">
      <c r="A10" s="261"/>
      <c r="B10" s="27" t="str">
        <f>IF('事前作成　アウトライン資料'!C106=0,"",'事前作成　アウトライン資料'!C106)</f>
        <v/>
      </c>
      <c r="C10" s="21" t="s">
        <v>1</v>
      </c>
      <c r="D10" s="25" t="str">
        <f>IF('事前作成　アウトライン資料'!E106=0," ",'事前作成　アウトライン資料'!E106)</f>
        <v xml:space="preserve"> </v>
      </c>
      <c r="E10" s="25" t="str">
        <f>IF('事前作成　アウトライン資料'!G106=0,"　",'事前作成　アウトライン資料'!G106)</f>
        <v>　</v>
      </c>
      <c r="F10" s="22" t="s">
        <v>0</v>
      </c>
      <c r="G10" s="66" t="str">
        <f>IF('事前作成　アウトライン資料'!I106="","",'事前作成　アウトライン資料'!I106)</f>
        <v/>
      </c>
      <c r="H10" s="66" t="str">
        <f t="shared" ref="H10:L10" si="10">IF(G10="","",G10+1)</f>
        <v/>
      </c>
      <c r="I10" s="66" t="str">
        <f t="shared" si="10"/>
        <v/>
      </c>
      <c r="J10" s="66" t="str">
        <f t="shared" si="10"/>
        <v/>
      </c>
      <c r="K10" s="66" t="str">
        <f t="shared" si="10"/>
        <v/>
      </c>
      <c r="L10" s="66" t="str">
        <f t="shared" si="10"/>
        <v/>
      </c>
      <c r="M10" s="66" t="str">
        <f t="shared" ref="M10:AU10" si="11">IF(L10="","",L10+1)</f>
        <v/>
      </c>
      <c r="N10" s="66" t="str">
        <f t="shared" si="11"/>
        <v/>
      </c>
      <c r="O10" s="66" t="str">
        <f t="shared" si="11"/>
        <v/>
      </c>
      <c r="P10" s="66" t="str">
        <f t="shared" si="11"/>
        <v/>
      </c>
      <c r="Q10" s="66" t="str">
        <f t="shared" si="11"/>
        <v/>
      </c>
      <c r="R10" s="66" t="str">
        <f t="shared" si="11"/>
        <v/>
      </c>
      <c r="S10" s="66" t="str">
        <f t="shared" si="11"/>
        <v/>
      </c>
      <c r="T10" s="66" t="str">
        <f t="shared" si="11"/>
        <v/>
      </c>
      <c r="U10" s="66" t="str">
        <f t="shared" si="11"/>
        <v/>
      </c>
      <c r="V10" s="66" t="str">
        <f t="shared" si="11"/>
        <v/>
      </c>
      <c r="W10" s="66" t="str">
        <f t="shared" si="11"/>
        <v/>
      </c>
      <c r="X10" s="66" t="str">
        <f t="shared" si="11"/>
        <v/>
      </c>
      <c r="Y10" s="66" t="str">
        <f t="shared" si="11"/>
        <v/>
      </c>
      <c r="Z10" s="66" t="str">
        <f t="shared" si="11"/>
        <v/>
      </c>
      <c r="AA10" s="66" t="str">
        <f t="shared" si="11"/>
        <v/>
      </c>
      <c r="AB10" s="66" t="str">
        <f t="shared" si="11"/>
        <v/>
      </c>
      <c r="AC10" s="66" t="str">
        <f t="shared" si="11"/>
        <v/>
      </c>
      <c r="AD10" s="66" t="str">
        <f t="shared" si="11"/>
        <v/>
      </c>
      <c r="AE10" s="66" t="str">
        <f t="shared" si="11"/>
        <v/>
      </c>
      <c r="AF10" s="66" t="str">
        <f t="shared" si="11"/>
        <v/>
      </c>
      <c r="AG10" s="66" t="str">
        <f t="shared" si="11"/>
        <v/>
      </c>
      <c r="AH10" s="66" t="str">
        <f t="shared" si="11"/>
        <v/>
      </c>
      <c r="AI10" s="66" t="str">
        <f t="shared" si="11"/>
        <v/>
      </c>
      <c r="AJ10" s="66" t="str">
        <f t="shared" si="11"/>
        <v/>
      </c>
      <c r="AK10" s="66" t="str">
        <f t="shared" si="11"/>
        <v/>
      </c>
      <c r="AL10" s="66" t="str">
        <f t="shared" si="11"/>
        <v/>
      </c>
      <c r="AM10" s="66" t="str">
        <f t="shared" si="11"/>
        <v/>
      </c>
      <c r="AN10" s="66" t="str">
        <f t="shared" si="11"/>
        <v/>
      </c>
      <c r="AO10" s="66" t="str">
        <f t="shared" si="11"/>
        <v/>
      </c>
      <c r="AP10" s="66" t="str">
        <f t="shared" si="11"/>
        <v/>
      </c>
      <c r="AQ10" s="66" t="str">
        <f t="shared" si="11"/>
        <v/>
      </c>
      <c r="AR10" s="66" t="str">
        <f t="shared" si="11"/>
        <v/>
      </c>
      <c r="AS10" s="66" t="str">
        <f t="shared" si="11"/>
        <v/>
      </c>
      <c r="AT10" s="66" t="str">
        <f t="shared" si="11"/>
        <v/>
      </c>
      <c r="AU10" s="66" t="str">
        <f t="shared" si="11"/>
        <v/>
      </c>
    </row>
    <row r="11" spans="1:52" ht="17.850000000000001" customHeight="1">
      <c r="A11" s="244"/>
      <c r="B11" s="245"/>
      <c r="C11" s="245"/>
      <c r="D11" s="245"/>
      <c r="E11" s="245"/>
      <c r="F11" s="245"/>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row>
    <row r="12" spans="1:52" ht="17.850000000000001" customHeight="1">
      <c r="A12" s="246"/>
      <c r="B12" s="247"/>
      <c r="C12" s="247"/>
      <c r="D12" s="247"/>
      <c r="E12" s="247"/>
      <c r="F12" s="247"/>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row>
    <row r="13" spans="1:52" ht="17.850000000000001" customHeight="1">
      <c r="A13" s="246" t="s">
        <v>3</v>
      </c>
      <c r="B13" s="247"/>
      <c r="C13" s="247"/>
      <c r="D13" s="247"/>
      <c r="E13" s="247"/>
      <c r="F13" s="247"/>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row>
    <row r="14" spans="1:52" ht="17.850000000000001" customHeight="1">
      <c r="A14" s="248" t="s">
        <v>24</v>
      </c>
      <c r="B14" s="249"/>
      <c r="C14" s="249"/>
      <c r="D14" s="249"/>
      <c r="E14" s="249"/>
      <c r="F14" s="249"/>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row>
    <row r="15" spans="1:52" ht="17.850000000000001" customHeight="1">
      <c r="A15" s="248"/>
      <c r="B15" s="249"/>
      <c r="C15" s="249"/>
      <c r="D15" s="249"/>
      <c r="E15" s="249"/>
      <c r="F15" s="249"/>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row>
    <row r="16" spans="1:52" ht="17.850000000000001" customHeight="1">
      <c r="A16" s="10"/>
      <c r="B16" s="11"/>
      <c r="C16" s="11"/>
      <c r="D16" s="11"/>
      <c r="E16" s="11"/>
      <c r="F16" s="11"/>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row>
    <row r="17" spans="1:47" ht="17.850000000000001" customHeight="1">
      <c r="A17" s="257"/>
      <c r="B17" s="258"/>
      <c r="C17" s="258"/>
      <c r="D17" s="258"/>
      <c r="E17" s="258"/>
      <c r="F17" s="258"/>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row>
    <row r="18" spans="1:47" ht="17.850000000000001" customHeight="1">
      <c r="A18" s="255"/>
      <c r="B18" s="256"/>
      <c r="C18" s="256"/>
      <c r="D18" s="256"/>
      <c r="E18" s="256"/>
      <c r="F18" s="2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row>
    <row r="19" spans="1:47" ht="21" customHeight="1">
      <c r="A19" s="2"/>
      <c r="B19" s="2"/>
      <c r="C19" s="2"/>
      <c r="D19" s="2"/>
      <c r="E19" s="2"/>
      <c r="F19" s="2"/>
      <c r="G19" s="67"/>
      <c r="H19" s="67"/>
      <c r="I19" s="67"/>
      <c r="J19" s="67"/>
      <c r="K19" s="68"/>
      <c r="L19" s="68"/>
      <c r="M19" s="69"/>
      <c r="N19" s="69"/>
      <c r="O19" s="69"/>
      <c r="P19" s="68" t="s">
        <v>14</v>
      </c>
      <c r="Q19" s="69"/>
      <c r="R19" s="67"/>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row>
    <row r="20" spans="1:47" ht="18" customHeight="1">
      <c r="A20" s="219" t="s">
        <v>4</v>
      </c>
      <c r="B20" s="228" t="s">
        <v>41</v>
      </c>
      <c r="C20" s="229"/>
      <c r="D20" s="229"/>
      <c r="E20" s="229"/>
      <c r="F20" s="229"/>
      <c r="G20" s="70">
        <f>'事前作成　アウトライン資料'!G26</f>
        <v>0</v>
      </c>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row>
    <row r="21" spans="1:47" ht="18" customHeight="1">
      <c r="A21" s="220"/>
      <c r="B21" s="233" t="s">
        <v>30</v>
      </c>
      <c r="C21" s="234"/>
      <c r="D21" s="234"/>
      <c r="E21" s="234"/>
      <c r="F21" s="234"/>
      <c r="G21" s="71">
        <f>'事前作成　アウトライン資料'!G27</f>
        <v>0</v>
      </c>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row>
    <row r="22" spans="1:47" ht="18" customHeight="1">
      <c r="A22" s="220"/>
      <c r="B22" s="233" t="s">
        <v>39</v>
      </c>
      <c r="C22" s="234"/>
      <c r="D22" s="234"/>
      <c r="E22" s="234"/>
      <c r="F22" s="234"/>
      <c r="G22" s="71">
        <f>'事前作成　アウトライン資料'!G28</f>
        <v>0</v>
      </c>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row>
    <row r="23" spans="1:47" ht="18" customHeight="1">
      <c r="A23" s="220"/>
      <c r="B23" s="233" t="str">
        <f>'事前作成　アウトライン資料'!C29&amp;""</f>
        <v/>
      </c>
      <c r="C23" s="234"/>
      <c r="D23" s="234"/>
      <c r="E23" s="234"/>
      <c r="F23" s="243"/>
      <c r="G23" s="71">
        <f>'事前作成　アウトライン資料'!G29</f>
        <v>0</v>
      </c>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row>
    <row r="24" spans="1:47" ht="18" customHeight="1">
      <c r="A24" s="220"/>
      <c r="B24" s="240"/>
      <c r="C24" s="241"/>
      <c r="D24" s="241"/>
      <c r="E24" s="241"/>
      <c r="F24" s="242"/>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row>
    <row r="25" spans="1:47" ht="18" customHeight="1">
      <c r="A25" s="221"/>
      <c r="B25" s="216" t="s">
        <v>7</v>
      </c>
      <c r="C25" s="217"/>
      <c r="D25" s="217"/>
      <c r="E25" s="217"/>
      <c r="F25" s="218"/>
      <c r="G25" s="72">
        <f>IF(COUNTBLANK(G20:G24)=5,"",SUM(G20:G24))</f>
        <v>0</v>
      </c>
      <c r="H25" s="72" t="str">
        <f t="shared" ref="H25:L25" si="12">IF(COUNTBLANK(H20:H24)=5,"",SUM(H20:H24))</f>
        <v/>
      </c>
      <c r="I25" s="72" t="str">
        <f t="shared" si="12"/>
        <v/>
      </c>
      <c r="J25" s="72" t="str">
        <f t="shared" si="12"/>
        <v/>
      </c>
      <c r="K25" s="72" t="str">
        <f t="shared" si="12"/>
        <v/>
      </c>
      <c r="L25" s="72" t="str">
        <f t="shared" si="12"/>
        <v/>
      </c>
      <c r="M25" s="72" t="str">
        <f t="shared" ref="M25:AU25" si="13">IF(COUNTBLANK(M20:M24)=5,"",SUM(M20:M24))</f>
        <v/>
      </c>
      <c r="N25" s="72" t="str">
        <f t="shared" si="13"/>
        <v/>
      </c>
      <c r="O25" s="72" t="str">
        <f t="shared" si="13"/>
        <v/>
      </c>
      <c r="P25" s="72" t="str">
        <f t="shared" si="13"/>
        <v/>
      </c>
      <c r="Q25" s="72" t="str">
        <f t="shared" si="13"/>
        <v/>
      </c>
      <c r="R25" s="72" t="str">
        <f t="shared" si="13"/>
        <v/>
      </c>
      <c r="S25" s="72" t="str">
        <f t="shared" si="13"/>
        <v/>
      </c>
      <c r="T25" s="72" t="str">
        <f t="shared" si="13"/>
        <v/>
      </c>
      <c r="U25" s="72" t="str">
        <f t="shared" si="13"/>
        <v/>
      </c>
      <c r="V25" s="72" t="str">
        <f t="shared" si="13"/>
        <v/>
      </c>
      <c r="W25" s="72" t="str">
        <f t="shared" si="13"/>
        <v/>
      </c>
      <c r="X25" s="72" t="str">
        <f t="shared" si="13"/>
        <v/>
      </c>
      <c r="Y25" s="72" t="str">
        <f t="shared" si="13"/>
        <v/>
      </c>
      <c r="Z25" s="72" t="str">
        <f t="shared" si="13"/>
        <v/>
      </c>
      <c r="AA25" s="72" t="str">
        <f t="shared" si="13"/>
        <v/>
      </c>
      <c r="AB25" s="72" t="str">
        <f t="shared" si="13"/>
        <v/>
      </c>
      <c r="AC25" s="72" t="str">
        <f t="shared" si="13"/>
        <v/>
      </c>
      <c r="AD25" s="72" t="str">
        <f t="shared" si="13"/>
        <v/>
      </c>
      <c r="AE25" s="72" t="str">
        <f t="shared" si="13"/>
        <v/>
      </c>
      <c r="AF25" s="72" t="str">
        <f t="shared" si="13"/>
        <v/>
      </c>
      <c r="AG25" s="72" t="str">
        <f t="shared" si="13"/>
        <v/>
      </c>
      <c r="AH25" s="72" t="str">
        <f t="shared" si="13"/>
        <v/>
      </c>
      <c r="AI25" s="72" t="str">
        <f t="shared" si="13"/>
        <v/>
      </c>
      <c r="AJ25" s="72" t="str">
        <f t="shared" si="13"/>
        <v/>
      </c>
      <c r="AK25" s="72" t="str">
        <f t="shared" si="13"/>
        <v/>
      </c>
      <c r="AL25" s="72" t="str">
        <f t="shared" si="13"/>
        <v/>
      </c>
      <c r="AM25" s="72" t="str">
        <f t="shared" si="13"/>
        <v/>
      </c>
      <c r="AN25" s="72" t="str">
        <f t="shared" si="13"/>
        <v/>
      </c>
      <c r="AO25" s="72" t="str">
        <f t="shared" si="13"/>
        <v/>
      </c>
      <c r="AP25" s="72" t="str">
        <f t="shared" si="13"/>
        <v/>
      </c>
      <c r="AQ25" s="72" t="str">
        <f t="shared" si="13"/>
        <v/>
      </c>
      <c r="AR25" s="72" t="str">
        <f t="shared" si="13"/>
        <v/>
      </c>
      <c r="AS25" s="72" t="str">
        <f t="shared" si="13"/>
        <v/>
      </c>
      <c r="AT25" s="72" t="str">
        <f t="shared" si="13"/>
        <v/>
      </c>
      <c r="AU25" s="72" t="str">
        <f t="shared" si="13"/>
        <v/>
      </c>
    </row>
    <row r="26" spans="1:47" ht="18" customHeight="1">
      <c r="A26" s="219" t="s">
        <v>5</v>
      </c>
      <c r="B26" s="228" t="s">
        <v>23</v>
      </c>
      <c r="C26" s="229"/>
      <c r="D26" s="229"/>
      <c r="E26" s="229"/>
      <c r="F26" s="229"/>
      <c r="G26" s="70">
        <f>'事前作成　アウトライン資料'!G40</f>
        <v>0</v>
      </c>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row>
    <row r="27" spans="1:47" ht="18" customHeight="1">
      <c r="A27" s="220"/>
      <c r="B27" s="233" t="s">
        <v>31</v>
      </c>
      <c r="C27" s="234"/>
      <c r="D27" s="234"/>
      <c r="E27" s="234"/>
      <c r="F27" s="234"/>
      <c r="G27" s="71">
        <f>'事前作成　アウトライン資料'!G41</f>
        <v>0</v>
      </c>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row>
    <row r="28" spans="1:47" ht="18" customHeight="1">
      <c r="A28" s="220"/>
      <c r="B28" s="233" t="s">
        <v>42</v>
      </c>
      <c r="C28" s="234"/>
      <c r="D28" s="234"/>
      <c r="E28" s="234"/>
      <c r="F28" s="234"/>
      <c r="G28" s="71">
        <f>'事前作成　アウトライン資料'!G42</f>
        <v>0</v>
      </c>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row>
    <row r="29" spans="1:47" ht="18" customHeight="1">
      <c r="A29" s="220"/>
      <c r="B29" s="233" t="s">
        <v>85</v>
      </c>
      <c r="C29" s="234"/>
      <c r="D29" s="234"/>
      <c r="E29" s="234"/>
      <c r="F29" s="234"/>
      <c r="G29" s="71">
        <f>'事前作成　アウトライン資料'!G43</f>
        <v>0</v>
      </c>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row>
    <row r="30" spans="1:47" ht="18" customHeight="1">
      <c r="A30" s="220"/>
      <c r="B30" s="233" t="s">
        <v>32</v>
      </c>
      <c r="C30" s="234"/>
      <c r="D30" s="234"/>
      <c r="E30" s="234"/>
      <c r="F30" s="234"/>
      <c r="G30" s="71">
        <f>'事前作成　アウトライン資料'!G44</f>
        <v>0</v>
      </c>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row>
    <row r="31" spans="1:47" ht="18" customHeight="1">
      <c r="A31" s="220"/>
      <c r="B31" s="233" t="s">
        <v>34</v>
      </c>
      <c r="C31" s="234"/>
      <c r="D31" s="234"/>
      <c r="E31" s="234"/>
      <c r="F31" s="234"/>
      <c r="G31" s="71">
        <f>'事前作成　アウトライン資料'!G45</f>
        <v>0</v>
      </c>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row>
    <row r="32" spans="1:47" ht="18" customHeight="1">
      <c r="A32" s="220"/>
      <c r="B32" s="233" t="s">
        <v>33</v>
      </c>
      <c r="C32" s="234"/>
      <c r="D32" s="234"/>
      <c r="E32" s="234"/>
      <c r="F32" s="234"/>
      <c r="G32" s="71">
        <f>'事前作成　アウトライン資料'!G46</f>
        <v>0</v>
      </c>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row>
    <row r="33" spans="1:47" ht="18" customHeight="1">
      <c r="A33" s="220"/>
      <c r="B33" s="233" t="s">
        <v>43</v>
      </c>
      <c r="C33" s="234"/>
      <c r="D33" s="234"/>
      <c r="E33" s="234"/>
      <c r="F33" s="234"/>
      <c r="G33" s="71">
        <f>'事前作成　アウトライン資料'!G47</f>
        <v>0</v>
      </c>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row>
    <row r="34" spans="1:47" ht="18" customHeight="1">
      <c r="A34" s="220"/>
      <c r="B34" s="29" t="s">
        <v>44</v>
      </c>
      <c r="C34" s="30"/>
      <c r="D34" s="30"/>
      <c r="E34" s="30"/>
      <c r="F34" s="30"/>
      <c r="G34" s="71">
        <f>'事前作成　アウトライン資料'!G48</f>
        <v>0</v>
      </c>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row>
    <row r="35" spans="1:47" ht="18" customHeight="1">
      <c r="A35" s="220"/>
      <c r="B35" s="29" t="s">
        <v>39</v>
      </c>
      <c r="C35" s="30"/>
      <c r="D35" s="30"/>
      <c r="E35" s="30"/>
      <c r="F35" s="30"/>
      <c r="G35" s="71">
        <f>'事前作成　アウトライン資料'!G49</f>
        <v>0</v>
      </c>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row>
    <row r="36" spans="1:47" ht="18" customHeight="1">
      <c r="A36" s="220"/>
      <c r="B36" s="233" t="str">
        <f>'事前作成　アウトライン資料'!C50&amp;""</f>
        <v/>
      </c>
      <c r="C36" s="250"/>
      <c r="D36" s="250"/>
      <c r="E36" s="250"/>
      <c r="F36" s="251"/>
      <c r="G36" s="71">
        <f>'事前作成　アウトライン資料'!G50</f>
        <v>0</v>
      </c>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row>
    <row r="37" spans="1:47" ht="18" customHeight="1">
      <c r="A37" s="220"/>
      <c r="B37" s="230" t="s">
        <v>91</v>
      </c>
      <c r="C37" s="231"/>
      <c r="D37" s="231"/>
      <c r="E37" s="231"/>
      <c r="F37" s="232"/>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row>
    <row r="38" spans="1:47" ht="18" customHeight="1">
      <c r="A38" s="220"/>
      <c r="B38" s="235"/>
      <c r="C38" s="236"/>
      <c r="D38" s="236"/>
      <c r="E38" s="236"/>
      <c r="F38" s="237"/>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row>
    <row r="39" spans="1:47" ht="18" customHeight="1">
      <c r="A39" s="220"/>
      <c r="B39" s="238" t="s">
        <v>87</v>
      </c>
      <c r="C39" s="239"/>
      <c r="D39" s="239"/>
      <c r="E39" s="239"/>
      <c r="F39" s="239"/>
      <c r="G39" s="73">
        <f>'事前作成　アウトライン資料'!L70</f>
        <v>0</v>
      </c>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row>
    <row r="40" spans="1:47" ht="18.75" customHeight="1">
      <c r="A40" s="221"/>
      <c r="B40" s="225" t="s">
        <v>8</v>
      </c>
      <c r="C40" s="226"/>
      <c r="D40" s="226"/>
      <c r="E40" s="226"/>
      <c r="F40" s="227"/>
      <c r="G40" s="74">
        <f>IF(COUNTBLANK(G26:G39)=14,"",SUM(G26:G39))</f>
        <v>0</v>
      </c>
      <c r="H40" s="74" t="str">
        <f>IF(COUNTBLANK(H26:H39)=14,"",SUM(H26:H39))</f>
        <v/>
      </c>
      <c r="I40" s="74" t="str">
        <f t="shared" ref="I40:AU40" si="14">IF(COUNTBLANK(I26:I39)=14,"",SUM(I26:I39))</f>
        <v/>
      </c>
      <c r="J40" s="74" t="str">
        <f t="shared" si="14"/>
        <v/>
      </c>
      <c r="K40" s="74" t="str">
        <f t="shared" si="14"/>
        <v/>
      </c>
      <c r="L40" s="74" t="str">
        <f t="shared" si="14"/>
        <v/>
      </c>
      <c r="M40" s="74" t="str">
        <f t="shared" si="14"/>
        <v/>
      </c>
      <c r="N40" s="74" t="str">
        <f t="shared" si="14"/>
        <v/>
      </c>
      <c r="O40" s="74" t="str">
        <f t="shared" si="14"/>
        <v/>
      </c>
      <c r="P40" s="74" t="str">
        <f t="shared" si="14"/>
        <v/>
      </c>
      <c r="Q40" s="74" t="str">
        <f t="shared" si="14"/>
        <v/>
      </c>
      <c r="R40" s="74" t="str">
        <f t="shared" si="14"/>
        <v/>
      </c>
      <c r="S40" s="74" t="str">
        <f t="shared" si="14"/>
        <v/>
      </c>
      <c r="T40" s="74" t="str">
        <f t="shared" si="14"/>
        <v/>
      </c>
      <c r="U40" s="74" t="str">
        <f t="shared" si="14"/>
        <v/>
      </c>
      <c r="V40" s="74" t="str">
        <f t="shared" si="14"/>
        <v/>
      </c>
      <c r="W40" s="74" t="str">
        <f t="shared" si="14"/>
        <v/>
      </c>
      <c r="X40" s="74" t="str">
        <f t="shared" si="14"/>
        <v/>
      </c>
      <c r="Y40" s="74" t="str">
        <f t="shared" si="14"/>
        <v/>
      </c>
      <c r="Z40" s="74" t="str">
        <f t="shared" si="14"/>
        <v/>
      </c>
      <c r="AA40" s="74" t="str">
        <f t="shared" si="14"/>
        <v/>
      </c>
      <c r="AB40" s="74" t="str">
        <f t="shared" si="14"/>
        <v/>
      </c>
      <c r="AC40" s="74" t="str">
        <f t="shared" si="14"/>
        <v/>
      </c>
      <c r="AD40" s="74" t="str">
        <f t="shared" si="14"/>
        <v/>
      </c>
      <c r="AE40" s="74" t="str">
        <f t="shared" si="14"/>
        <v/>
      </c>
      <c r="AF40" s="74" t="str">
        <f t="shared" si="14"/>
        <v/>
      </c>
      <c r="AG40" s="74" t="str">
        <f t="shared" si="14"/>
        <v/>
      </c>
      <c r="AH40" s="74" t="str">
        <f t="shared" si="14"/>
        <v/>
      </c>
      <c r="AI40" s="74" t="str">
        <f t="shared" si="14"/>
        <v/>
      </c>
      <c r="AJ40" s="74" t="str">
        <f t="shared" si="14"/>
        <v/>
      </c>
      <c r="AK40" s="74" t="str">
        <f t="shared" si="14"/>
        <v/>
      </c>
      <c r="AL40" s="74" t="str">
        <f t="shared" si="14"/>
        <v/>
      </c>
      <c r="AM40" s="74" t="str">
        <f t="shared" si="14"/>
        <v/>
      </c>
      <c r="AN40" s="74" t="str">
        <f t="shared" si="14"/>
        <v/>
      </c>
      <c r="AO40" s="74" t="str">
        <f t="shared" si="14"/>
        <v/>
      </c>
      <c r="AP40" s="74" t="str">
        <f t="shared" si="14"/>
        <v/>
      </c>
      <c r="AQ40" s="74" t="str">
        <f t="shared" si="14"/>
        <v/>
      </c>
      <c r="AR40" s="74" t="str">
        <f t="shared" si="14"/>
        <v/>
      </c>
      <c r="AS40" s="74" t="str">
        <f t="shared" si="14"/>
        <v/>
      </c>
      <c r="AT40" s="74" t="str">
        <f t="shared" si="14"/>
        <v/>
      </c>
      <c r="AU40" s="74" t="str">
        <f t="shared" si="14"/>
        <v/>
      </c>
    </row>
    <row r="41" spans="1:47" ht="21" customHeight="1">
      <c r="A41" s="222" t="s">
        <v>94</v>
      </c>
      <c r="B41" s="223"/>
      <c r="C41" s="223"/>
      <c r="D41" s="223"/>
      <c r="E41" s="223"/>
      <c r="F41" s="224"/>
      <c r="G41" s="74">
        <f t="shared" ref="G41:L41" si="15">IF(G25="",IF(G40="","",0-G40),IF(G40="",G25,G25-G40))</f>
        <v>0</v>
      </c>
      <c r="H41" s="74" t="str">
        <f t="shared" si="15"/>
        <v/>
      </c>
      <c r="I41" s="74" t="str">
        <f t="shared" si="15"/>
        <v/>
      </c>
      <c r="J41" s="74" t="str">
        <f t="shared" si="15"/>
        <v/>
      </c>
      <c r="K41" s="74" t="str">
        <f t="shared" si="15"/>
        <v/>
      </c>
      <c r="L41" s="74" t="str">
        <f t="shared" si="15"/>
        <v/>
      </c>
      <c r="M41" s="74" t="str">
        <f t="shared" ref="M41:AU41" si="16">IF(M25="",IF(M40="","",0-M40),IF(M40="",M25,M25-M40))</f>
        <v/>
      </c>
      <c r="N41" s="74" t="str">
        <f t="shared" si="16"/>
        <v/>
      </c>
      <c r="O41" s="74" t="str">
        <f t="shared" si="16"/>
        <v/>
      </c>
      <c r="P41" s="74" t="str">
        <f t="shared" si="16"/>
        <v/>
      </c>
      <c r="Q41" s="74" t="str">
        <f t="shared" si="16"/>
        <v/>
      </c>
      <c r="R41" s="74" t="str">
        <f t="shared" si="16"/>
        <v/>
      </c>
      <c r="S41" s="74" t="str">
        <f t="shared" si="16"/>
        <v/>
      </c>
      <c r="T41" s="74" t="str">
        <f t="shared" si="16"/>
        <v/>
      </c>
      <c r="U41" s="74" t="str">
        <f t="shared" si="16"/>
        <v/>
      </c>
      <c r="V41" s="74" t="str">
        <f t="shared" si="16"/>
        <v/>
      </c>
      <c r="W41" s="74" t="str">
        <f t="shared" si="16"/>
        <v/>
      </c>
      <c r="X41" s="74" t="str">
        <f t="shared" si="16"/>
        <v/>
      </c>
      <c r="Y41" s="74" t="str">
        <f t="shared" si="16"/>
        <v/>
      </c>
      <c r="Z41" s="74" t="str">
        <f t="shared" si="16"/>
        <v/>
      </c>
      <c r="AA41" s="74" t="str">
        <f t="shared" si="16"/>
        <v/>
      </c>
      <c r="AB41" s="74" t="str">
        <f t="shared" si="16"/>
        <v/>
      </c>
      <c r="AC41" s="74" t="str">
        <f t="shared" si="16"/>
        <v/>
      </c>
      <c r="AD41" s="74" t="str">
        <f t="shared" si="16"/>
        <v/>
      </c>
      <c r="AE41" s="74" t="str">
        <f t="shared" si="16"/>
        <v/>
      </c>
      <c r="AF41" s="74" t="str">
        <f t="shared" si="16"/>
        <v/>
      </c>
      <c r="AG41" s="74" t="str">
        <f t="shared" si="16"/>
        <v/>
      </c>
      <c r="AH41" s="74" t="str">
        <f t="shared" si="16"/>
        <v/>
      </c>
      <c r="AI41" s="74" t="str">
        <f t="shared" si="16"/>
        <v/>
      </c>
      <c r="AJ41" s="74" t="str">
        <f t="shared" si="16"/>
        <v/>
      </c>
      <c r="AK41" s="74" t="str">
        <f t="shared" si="16"/>
        <v/>
      </c>
      <c r="AL41" s="74" t="str">
        <f t="shared" si="16"/>
        <v/>
      </c>
      <c r="AM41" s="74" t="str">
        <f t="shared" si="16"/>
        <v/>
      </c>
      <c r="AN41" s="74" t="str">
        <f t="shared" si="16"/>
        <v/>
      </c>
      <c r="AO41" s="74" t="str">
        <f t="shared" si="16"/>
        <v/>
      </c>
      <c r="AP41" s="74" t="str">
        <f t="shared" si="16"/>
        <v/>
      </c>
      <c r="AQ41" s="74" t="str">
        <f t="shared" si="16"/>
        <v/>
      </c>
      <c r="AR41" s="74" t="str">
        <f t="shared" si="16"/>
        <v/>
      </c>
      <c r="AS41" s="74" t="str">
        <f t="shared" si="16"/>
        <v/>
      </c>
      <c r="AT41" s="74" t="str">
        <f t="shared" si="16"/>
        <v/>
      </c>
      <c r="AU41" s="74" t="str">
        <f t="shared" si="16"/>
        <v/>
      </c>
    </row>
    <row r="42" spans="1:47" ht="21" customHeight="1">
      <c r="A42" s="215" t="s">
        <v>6</v>
      </c>
      <c r="B42" s="215"/>
      <c r="C42" s="215"/>
      <c r="D42" s="215"/>
      <c r="E42" s="215"/>
      <c r="F42" s="215"/>
      <c r="G42" s="74">
        <f>IF(G41="",IF(F45=0,"",F45),IF(F45=0,IF(G39="",G41,G39+G41),G39+G41+F45))</f>
        <v>0</v>
      </c>
      <c r="H42" s="74">
        <f>IF(H41="",IF(G42="","",G42),IF(G42="",IF(H39="",H41,H39+H41),H39+H41+G42))</f>
        <v>0</v>
      </c>
      <c r="I42" s="74">
        <f t="shared" ref="I42:L42" si="17">IF(I41="",IF(H42="","",H42),IF(H42="",IF(I39="",I41,I39+I41),I39+I41+H42))</f>
        <v>0</v>
      </c>
      <c r="J42" s="74">
        <f t="shared" si="17"/>
        <v>0</v>
      </c>
      <c r="K42" s="74">
        <f t="shared" si="17"/>
        <v>0</v>
      </c>
      <c r="L42" s="74">
        <f t="shared" si="17"/>
        <v>0</v>
      </c>
      <c r="M42" s="74">
        <f t="shared" ref="M42:AU42" si="18">IF(M41="",IF(L42="","",L42),IF(L42="",IF(M39="",M41,M39+M41),M39+M41+L42))</f>
        <v>0</v>
      </c>
      <c r="N42" s="74">
        <f t="shared" si="18"/>
        <v>0</v>
      </c>
      <c r="O42" s="74">
        <f t="shared" si="18"/>
        <v>0</v>
      </c>
      <c r="P42" s="74">
        <f t="shared" si="18"/>
        <v>0</v>
      </c>
      <c r="Q42" s="74">
        <f t="shared" si="18"/>
        <v>0</v>
      </c>
      <c r="R42" s="74">
        <f t="shared" si="18"/>
        <v>0</v>
      </c>
      <c r="S42" s="74">
        <f t="shared" si="18"/>
        <v>0</v>
      </c>
      <c r="T42" s="74">
        <f t="shared" si="18"/>
        <v>0</v>
      </c>
      <c r="U42" s="74">
        <f t="shared" si="18"/>
        <v>0</v>
      </c>
      <c r="V42" s="74">
        <f t="shared" si="18"/>
        <v>0</v>
      </c>
      <c r="W42" s="74">
        <f t="shared" si="18"/>
        <v>0</v>
      </c>
      <c r="X42" s="74">
        <f t="shared" si="18"/>
        <v>0</v>
      </c>
      <c r="Y42" s="74">
        <f t="shared" si="18"/>
        <v>0</v>
      </c>
      <c r="Z42" s="74">
        <f t="shared" si="18"/>
        <v>0</v>
      </c>
      <c r="AA42" s="74">
        <f t="shared" si="18"/>
        <v>0</v>
      </c>
      <c r="AB42" s="74">
        <f t="shared" si="18"/>
        <v>0</v>
      </c>
      <c r="AC42" s="74">
        <f t="shared" si="18"/>
        <v>0</v>
      </c>
      <c r="AD42" s="74">
        <f t="shared" si="18"/>
        <v>0</v>
      </c>
      <c r="AE42" s="74">
        <f t="shared" si="18"/>
        <v>0</v>
      </c>
      <c r="AF42" s="74">
        <f t="shared" si="18"/>
        <v>0</v>
      </c>
      <c r="AG42" s="74">
        <f t="shared" si="18"/>
        <v>0</v>
      </c>
      <c r="AH42" s="74">
        <f t="shared" si="18"/>
        <v>0</v>
      </c>
      <c r="AI42" s="74">
        <f t="shared" si="18"/>
        <v>0</v>
      </c>
      <c r="AJ42" s="74">
        <f t="shared" si="18"/>
        <v>0</v>
      </c>
      <c r="AK42" s="74">
        <f t="shared" si="18"/>
        <v>0</v>
      </c>
      <c r="AL42" s="74">
        <f t="shared" si="18"/>
        <v>0</v>
      </c>
      <c r="AM42" s="74">
        <f t="shared" si="18"/>
        <v>0</v>
      </c>
      <c r="AN42" s="74">
        <f t="shared" si="18"/>
        <v>0</v>
      </c>
      <c r="AO42" s="74">
        <f t="shared" si="18"/>
        <v>0</v>
      </c>
      <c r="AP42" s="74">
        <f t="shared" si="18"/>
        <v>0</v>
      </c>
      <c r="AQ42" s="74">
        <f t="shared" si="18"/>
        <v>0</v>
      </c>
      <c r="AR42" s="74">
        <f t="shared" si="18"/>
        <v>0</v>
      </c>
      <c r="AS42" s="74">
        <f t="shared" si="18"/>
        <v>0</v>
      </c>
      <c r="AT42" s="74">
        <f t="shared" si="18"/>
        <v>0</v>
      </c>
      <c r="AU42" s="74">
        <f t="shared" si="18"/>
        <v>0</v>
      </c>
    </row>
    <row r="43" spans="1:47" ht="21" customHeight="1">
      <c r="A43" s="12"/>
      <c r="B43" s="12"/>
      <c r="C43" s="12"/>
      <c r="D43" s="12"/>
      <c r="E43" s="12"/>
      <c r="F43" s="12"/>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row>
    <row r="44" spans="1:47" ht="18.600000000000001" customHeight="1" thickBot="1">
      <c r="A44" s="2"/>
      <c r="B44" s="2"/>
      <c r="C44" s="2"/>
      <c r="D44" s="2"/>
      <c r="E44" s="2"/>
      <c r="F44" s="2"/>
      <c r="K44" t="s">
        <v>95</v>
      </c>
    </row>
    <row r="45" spans="1:47" ht="27" customHeight="1" thickBot="1">
      <c r="A45" s="13"/>
      <c r="B45" s="14" t="s">
        <v>86</v>
      </c>
      <c r="C45" s="14"/>
      <c r="D45" s="14"/>
      <c r="F45" s="213">
        <f>'事前作成　アウトライン資料'!L86</f>
        <v>0</v>
      </c>
      <c r="G45" s="214"/>
      <c r="H45" s="214"/>
      <c r="I45" s="28" t="s">
        <v>20</v>
      </c>
      <c r="K45" t="s">
        <v>96</v>
      </c>
    </row>
    <row r="46" spans="1:47" ht="18.600000000000001" customHeight="1"/>
  </sheetData>
  <sheetProtection formatCells="0" selectLockedCells="1"/>
  <mergeCells count="74">
    <mergeCell ref="B20:F20"/>
    <mergeCell ref="B3:F3"/>
    <mergeCell ref="A18:F18"/>
    <mergeCell ref="A20:A25"/>
    <mergeCell ref="A12:F12"/>
    <mergeCell ref="A17:F17"/>
    <mergeCell ref="E4:F4"/>
    <mergeCell ref="A4:A10"/>
    <mergeCell ref="P4:P5"/>
    <mergeCell ref="H4:H5"/>
    <mergeCell ref="K4:K5"/>
    <mergeCell ref="B39:F39"/>
    <mergeCell ref="B24:F24"/>
    <mergeCell ref="B21:F21"/>
    <mergeCell ref="B22:F22"/>
    <mergeCell ref="B23:F23"/>
    <mergeCell ref="B33:F33"/>
    <mergeCell ref="B29:F29"/>
    <mergeCell ref="B30:F30"/>
    <mergeCell ref="A11:F11"/>
    <mergeCell ref="A13:F13"/>
    <mergeCell ref="A14:F15"/>
    <mergeCell ref="B36:F36"/>
    <mergeCell ref="G4:G5"/>
    <mergeCell ref="J4:J5"/>
    <mergeCell ref="L4:L5"/>
    <mergeCell ref="M4:M5"/>
    <mergeCell ref="N4:N5"/>
    <mergeCell ref="O4:O5"/>
    <mergeCell ref="AA4:AA5"/>
    <mergeCell ref="AB4:AB5"/>
    <mergeCell ref="F45:H45"/>
    <mergeCell ref="A42:F42"/>
    <mergeCell ref="B25:F25"/>
    <mergeCell ref="A26:A40"/>
    <mergeCell ref="A41:F41"/>
    <mergeCell ref="B40:F40"/>
    <mergeCell ref="B26:F26"/>
    <mergeCell ref="B37:F37"/>
    <mergeCell ref="B27:F27"/>
    <mergeCell ref="B28:F28"/>
    <mergeCell ref="B31:F31"/>
    <mergeCell ref="B32:F32"/>
    <mergeCell ref="B38:F38"/>
    <mergeCell ref="I4:I5"/>
    <mergeCell ref="V4:V5"/>
    <mergeCell ref="W4:W5"/>
    <mergeCell ref="X4:X5"/>
    <mergeCell ref="Y4:Y5"/>
    <mergeCell ref="Z4:Z5"/>
    <mergeCell ref="Q4:Q5"/>
    <mergeCell ref="R4:R5"/>
    <mergeCell ref="S4:S5"/>
    <mergeCell ref="T4:T5"/>
    <mergeCell ref="U4:U5"/>
    <mergeCell ref="AC4:AC5"/>
    <mergeCell ref="AD4:AD5"/>
    <mergeCell ref="AR4:AR5"/>
    <mergeCell ref="AS4:AS5"/>
    <mergeCell ref="AT4:AT5"/>
    <mergeCell ref="AE4:AE5"/>
    <mergeCell ref="AF4:AF5"/>
    <mergeCell ref="AG4:AG5"/>
    <mergeCell ref="AH4:AH5"/>
    <mergeCell ref="AU4:AU5"/>
    <mergeCell ref="AI4:AI5"/>
    <mergeCell ref="AJ4:AJ5"/>
    <mergeCell ref="AK4:AK5"/>
    <mergeCell ref="AL4:AL5"/>
    <mergeCell ref="AM4:AM5"/>
    <mergeCell ref="AN4:AN5"/>
    <mergeCell ref="AO4:AO5"/>
    <mergeCell ref="AP4:AP5"/>
    <mergeCell ref="AQ4:AQ5"/>
  </mergeCells>
  <phoneticPr fontId="1"/>
  <dataValidations count="1">
    <dataValidation imeMode="on" allowBlank="1" showInputMessage="1" showErrorMessage="1" sqref="G11:AU11 G13:AU13 G15:AU15 G17:AU17" xr:uid="{00000000-0002-0000-0100-000000000000}"/>
  </dataValidations>
  <printOptions horizontalCentered="1" verticalCentered="1"/>
  <pageMargins left="0.98425196850393704" right="0.78740157480314965" top="0.59055118110236227" bottom="0.59055118110236227" header="0.31496062992125984" footer="0.31496062992125984"/>
  <pageSetup paperSize="8" orientation="landscape" errors="blank"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事前作成　アウトライン資料</vt:lpstr>
      <vt:lpstr>経済生活設計表</vt:lpstr>
      <vt:lpstr>経済生活設計表!Print_Area</vt:lpstr>
      <vt:lpstr>'事前作成　アウトライン資料'!Print_Area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経済生活設計表</dc:title>
  <dc:creator>財団法人　教職員生涯福祉財団</dc:creator>
  <cp:lastModifiedBy>ky09</cp:lastModifiedBy>
  <cp:lastPrinted>2022-01-30T06:46:45Z</cp:lastPrinted>
  <dcterms:created xsi:type="dcterms:W3CDTF">2001-12-16T10:00:39Z</dcterms:created>
  <dcterms:modified xsi:type="dcterms:W3CDTF">2022-09-22T06:12:24Z</dcterms:modified>
</cp:coreProperties>
</file>